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iram\Desktop\NAAC_Temp\Feedback\"/>
    </mc:Choice>
  </mc:AlternateContent>
  <bookViews>
    <workbookView xWindow="0" yWindow="0" windowWidth="20490" windowHeight="7740"/>
  </bookViews>
  <sheets>
    <sheet name="Parent Feedback Summary" sheetId="2" r:id="rId1"/>
    <sheet name="Questionnaire" sheetId="3" r:id="rId2"/>
    <sheet name="Parent Feedback" sheetId="1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8" i="1" l="1"/>
  <c r="AH38" i="1"/>
  <c r="AJ38" i="1"/>
  <c r="X38" i="1"/>
  <c r="Z38" i="1"/>
  <c r="AB38" i="1"/>
  <c r="R38" i="1"/>
  <c r="T38" i="1"/>
  <c r="V38" i="1"/>
  <c r="C38" i="1"/>
  <c r="E38" i="1"/>
  <c r="G38" i="1"/>
  <c r="I38" i="1"/>
  <c r="K38" i="1"/>
  <c r="M38" i="1"/>
  <c r="O38" i="1"/>
  <c r="AE37" i="1"/>
  <c r="AF37" i="1"/>
  <c r="AG37" i="1"/>
  <c r="AH37" i="1"/>
  <c r="AI37" i="1"/>
  <c r="AJ37" i="1"/>
  <c r="AD37" i="1"/>
  <c r="X37" i="1"/>
  <c r="Y37" i="1"/>
  <c r="Z37" i="1"/>
  <c r="AA37" i="1"/>
  <c r="AB37" i="1"/>
  <c r="AC37" i="1"/>
  <c r="W37" i="1"/>
  <c r="Q37" i="1"/>
  <c r="R37" i="1"/>
  <c r="S37" i="1"/>
  <c r="T37" i="1"/>
  <c r="U37" i="1"/>
  <c r="V37" i="1"/>
  <c r="P37" i="1"/>
  <c r="J37" i="1"/>
  <c r="K37" i="1"/>
  <c r="L37" i="1"/>
  <c r="M37" i="1"/>
  <c r="N37" i="1"/>
  <c r="O37" i="1"/>
  <c r="I37" i="1"/>
  <c r="D37" i="1"/>
  <c r="E37" i="1"/>
  <c r="F37" i="1"/>
  <c r="G37" i="1"/>
  <c r="H37" i="1"/>
  <c r="C37" i="1"/>
  <c r="AE36" i="1"/>
  <c r="AF36" i="1"/>
  <c r="AG36" i="1"/>
  <c r="AH36" i="1"/>
  <c r="AI36" i="1"/>
  <c r="AJ36" i="1"/>
  <c r="AD36" i="1"/>
  <c r="X36" i="1"/>
  <c r="Y36" i="1"/>
  <c r="Z36" i="1"/>
  <c r="AA36" i="1"/>
  <c r="AB36" i="1"/>
  <c r="AC36" i="1"/>
  <c r="W36" i="1"/>
  <c r="Q36" i="1"/>
  <c r="R36" i="1"/>
  <c r="S36" i="1"/>
  <c r="T36" i="1"/>
  <c r="U36" i="1"/>
  <c r="V36" i="1"/>
  <c r="G36" i="1"/>
  <c r="F36" i="1"/>
  <c r="E36" i="1"/>
  <c r="D36" i="1"/>
  <c r="I36" i="1"/>
  <c r="J36" i="1"/>
  <c r="K36" i="1"/>
  <c r="L36" i="1"/>
  <c r="M36" i="1"/>
  <c r="N36" i="1"/>
  <c r="O36" i="1"/>
  <c r="H36" i="1"/>
  <c r="C36" i="1"/>
  <c r="B37" i="1"/>
  <c r="B36" i="1"/>
  <c r="C34" i="1"/>
  <c r="D34" i="1"/>
  <c r="D38" i="1" s="1"/>
  <c r="E34" i="1"/>
  <c r="F34" i="1"/>
  <c r="F38" i="1" s="1"/>
  <c r="G34" i="1"/>
  <c r="H34" i="1"/>
  <c r="H38" i="1" s="1"/>
  <c r="I34" i="1"/>
  <c r="J34" i="1"/>
  <c r="J38" i="1" s="1"/>
  <c r="K34" i="1"/>
  <c r="L34" i="1"/>
  <c r="L38" i="1" s="1"/>
  <c r="M34" i="1"/>
  <c r="N34" i="1"/>
  <c r="N38" i="1" s="1"/>
  <c r="O34" i="1"/>
  <c r="Q34" i="1"/>
  <c r="Q38" i="1" s="1"/>
  <c r="R34" i="1"/>
  <c r="S34" i="1"/>
  <c r="S38" i="1" s="1"/>
  <c r="T34" i="1"/>
  <c r="U34" i="1"/>
  <c r="U38" i="1" s="1"/>
  <c r="V34" i="1"/>
  <c r="W34" i="1"/>
  <c r="W38" i="1" s="1"/>
  <c r="X34" i="1"/>
  <c r="Y34" i="1"/>
  <c r="Y38" i="1" s="1"/>
  <c r="Z34" i="1"/>
  <c r="AA34" i="1"/>
  <c r="AA38" i="1" s="1"/>
  <c r="AB34" i="1"/>
  <c r="AC34" i="1"/>
  <c r="AC38" i="1" s="1"/>
  <c r="AD34" i="1"/>
  <c r="AD38" i="1" s="1"/>
  <c r="AE34" i="1"/>
  <c r="AE38" i="1" s="1"/>
  <c r="AF34" i="1"/>
  <c r="AG34" i="1"/>
  <c r="AG38" i="1" s="1"/>
  <c r="AH34" i="1"/>
  <c r="AI34" i="1"/>
  <c r="AI38" i="1" s="1"/>
  <c r="AJ34" i="1"/>
  <c r="B34" i="1"/>
  <c r="B38" i="1" s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B33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P36" i="1" s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B32" i="1"/>
  <c r="P34" i="1" l="1"/>
  <c r="P38" i="1" s="1"/>
</calcChain>
</file>

<file path=xl/sharedStrings.xml><?xml version="1.0" encoding="utf-8"?>
<sst xmlns="http://schemas.openxmlformats.org/spreadsheetml/2006/main" count="842" uniqueCount="47">
  <si>
    <t>A. Y. 2013 - 14</t>
  </si>
  <si>
    <t>A. Y. 2014 - 15</t>
  </si>
  <si>
    <t>A. Y. 2015 - 16</t>
  </si>
  <si>
    <t>A. Y. 2016 - 17</t>
  </si>
  <si>
    <t>Parents Feedback - Option Given By Parents for Following Questions</t>
  </si>
  <si>
    <t>Sr No</t>
  </si>
  <si>
    <t>Q1</t>
  </si>
  <si>
    <t>Q2</t>
  </si>
  <si>
    <t>Q3</t>
  </si>
  <si>
    <t>Q4</t>
  </si>
  <si>
    <t>Q5</t>
  </si>
  <si>
    <t>Q6</t>
  </si>
  <si>
    <t>Q7</t>
  </si>
  <si>
    <t>b</t>
  </si>
  <si>
    <t>a</t>
  </si>
  <si>
    <t xml:space="preserve">Parents Feedback Questionnaire </t>
  </si>
  <si>
    <t>A.Y. 2013-14</t>
  </si>
  <si>
    <t>A.Y. 2014-15</t>
  </si>
  <si>
    <t>A.Y. 2015-16</t>
  </si>
  <si>
    <t>A.Y. 2016 - 17</t>
  </si>
  <si>
    <t>A.Y. 2017-18</t>
  </si>
  <si>
    <t>% Response</t>
  </si>
  <si>
    <t>Question 1</t>
  </si>
  <si>
    <t>Option A</t>
  </si>
  <si>
    <t>Option B</t>
  </si>
  <si>
    <t>Option C</t>
  </si>
  <si>
    <t>Question 2</t>
  </si>
  <si>
    <t>Question 3</t>
  </si>
  <si>
    <t>Question 4</t>
  </si>
  <si>
    <t>Question 5</t>
  </si>
  <si>
    <t>Question 6</t>
  </si>
  <si>
    <t>Question 7</t>
  </si>
  <si>
    <t>Department of Electronics &amp; Telecommunication Engineering</t>
  </si>
  <si>
    <t>Parents Feedback on Structure and Curriculum</t>
  </si>
  <si>
    <t>1. How satisfied are you with the information that you receive on your child's progress?</t>
  </si>
  <si>
    <t>2.	How comfortable do you feel about approaching the department about any issues?</t>
  </si>
  <si>
    <t>3.	I am happy with the range of subject choices offered in curriculum.</t>
  </si>
  <si>
    <t>4.	Improvement in soft skills, knowledge, ethics, morality, observed by you in your ward while studying in college:</t>
  </si>
  <si>
    <t>5. Whether the current curriculum is useful for student in terms of personality development?</t>
  </si>
  <si>
    <t>7.	Do you think content of each course under curriculum is heavy for your ward?</t>
  </si>
  <si>
    <t>6.	Whether curriculum is valuable to student ith respect t current industry scenario?</t>
  </si>
  <si>
    <t xml:space="preserve">Parents Feedback </t>
  </si>
  <si>
    <t>A. Y. 2017 - 18</t>
  </si>
  <si>
    <t>c</t>
  </si>
  <si>
    <t>Count of a</t>
  </si>
  <si>
    <t>Count of b</t>
  </si>
  <si>
    <t>Count of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</si>
</sst>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4" fillId="0" borderId="0" xfId="0" applyFont="1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55" zoomScaleNormal="55" workbookViewId="0">
      <selection activeCell="C25" sqref="C25"/>
    </sheetView>
  </sheetViews>
  <sheetFormatPr defaultRowHeight="15" x14ac:dyDescent="0.25"/>
  <cols>
    <col min="1" max="1" width="17.28515625" customWidth="1"/>
    <col min="2" max="2" width="20.5703125" customWidth="1"/>
    <col min="3" max="7" width="20.5703125" style="10" customWidth="1"/>
    <col min="8" max="37" width="9.5703125" customWidth="1"/>
    <col min="257" max="257" width="11.140625" bestFit="1" customWidth="1"/>
    <col min="258" max="258" width="11.140625" customWidth="1"/>
    <col min="259" max="261" width="13.42578125" bestFit="1" customWidth="1"/>
    <col min="262" max="262" width="14.5703125" bestFit="1" customWidth="1"/>
    <col min="263" max="263" width="13.42578125" bestFit="1" customWidth="1"/>
    <col min="513" max="513" width="11.140625" bestFit="1" customWidth="1"/>
    <col min="514" max="514" width="11.140625" customWidth="1"/>
    <col min="515" max="517" width="13.42578125" bestFit="1" customWidth="1"/>
    <col min="518" max="518" width="14.5703125" bestFit="1" customWidth="1"/>
    <col min="519" max="519" width="13.42578125" bestFit="1" customWidth="1"/>
    <col min="769" max="769" width="11.140625" bestFit="1" customWidth="1"/>
    <col min="770" max="770" width="11.140625" customWidth="1"/>
    <col min="771" max="773" width="13.42578125" bestFit="1" customWidth="1"/>
    <col min="774" max="774" width="14.5703125" bestFit="1" customWidth="1"/>
    <col min="775" max="775" width="13.42578125" bestFit="1" customWidth="1"/>
    <col min="1025" max="1025" width="11.140625" bestFit="1" customWidth="1"/>
    <col min="1026" max="1026" width="11.140625" customWidth="1"/>
    <col min="1027" max="1029" width="13.42578125" bestFit="1" customWidth="1"/>
    <col min="1030" max="1030" width="14.5703125" bestFit="1" customWidth="1"/>
    <col min="1031" max="1031" width="13.42578125" bestFit="1" customWidth="1"/>
    <col min="1281" max="1281" width="11.140625" bestFit="1" customWidth="1"/>
    <col min="1282" max="1282" width="11.140625" customWidth="1"/>
    <col min="1283" max="1285" width="13.42578125" bestFit="1" customWidth="1"/>
    <col min="1286" max="1286" width="14.5703125" bestFit="1" customWidth="1"/>
    <col min="1287" max="1287" width="13.42578125" bestFit="1" customWidth="1"/>
    <col min="1537" max="1537" width="11.140625" bestFit="1" customWidth="1"/>
    <col min="1538" max="1538" width="11.140625" customWidth="1"/>
    <col min="1539" max="1541" width="13.42578125" bestFit="1" customWidth="1"/>
    <col min="1542" max="1542" width="14.5703125" bestFit="1" customWidth="1"/>
    <col min="1543" max="1543" width="13.42578125" bestFit="1" customWidth="1"/>
    <col min="1793" max="1793" width="11.140625" bestFit="1" customWidth="1"/>
    <col min="1794" max="1794" width="11.140625" customWidth="1"/>
    <col min="1795" max="1797" width="13.42578125" bestFit="1" customWidth="1"/>
    <col min="1798" max="1798" width="14.5703125" bestFit="1" customWidth="1"/>
    <col min="1799" max="1799" width="13.42578125" bestFit="1" customWidth="1"/>
    <col min="2049" max="2049" width="11.140625" bestFit="1" customWidth="1"/>
    <col min="2050" max="2050" width="11.140625" customWidth="1"/>
    <col min="2051" max="2053" width="13.42578125" bestFit="1" customWidth="1"/>
    <col min="2054" max="2054" width="14.5703125" bestFit="1" customWidth="1"/>
    <col min="2055" max="2055" width="13.42578125" bestFit="1" customWidth="1"/>
    <col min="2305" max="2305" width="11.140625" bestFit="1" customWidth="1"/>
    <col min="2306" max="2306" width="11.140625" customWidth="1"/>
    <col min="2307" max="2309" width="13.42578125" bestFit="1" customWidth="1"/>
    <col min="2310" max="2310" width="14.5703125" bestFit="1" customWidth="1"/>
    <col min="2311" max="2311" width="13.42578125" bestFit="1" customWidth="1"/>
    <col min="2561" max="2561" width="11.140625" bestFit="1" customWidth="1"/>
    <col min="2562" max="2562" width="11.140625" customWidth="1"/>
    <col min="2563" max="2565" width="13.42578125" bestFit="1" customWidth="1"/>
    <col min="2566" max="2566" width="14.5703125" bestFit="1" customWidth="1"/>
    <col min="2567" max="2567" width="13.42578125" bestFit="1" customWidth="1"/>
    <col min="2817" max="2817" width="11.140625" bestFit="1" customWidth="1"/>
    <col min="2818" max="2818" width="11.140625" customWidth="1"/>
    <col min="2819" max="2821" width="13.42578125" bestFit="1" customWidth="1"/>
    <col min="2822" max="2822" width="14.5703125" bestFit="1" customWidth="1"/>
    <col min="2823" max="2823" width="13.42578125" bestFit="1" customWidth="1"/>
    <col min="3073" max="3073" width="11.140625" bestFit="1" customWidth="1"/>
    <col min="3074" max="3074" width="11.140625" customWidth="1"/>
    <col min="3075" max="3077" width="13.42578125" bestFit="1" customWidth="1"/>
    <col min="3078" max="3078" width="14.5703125" bestFit="1" customWidth="1"/>
    <col min="3079" max="3079" width="13.42578125" bestFit="1" customWidth="1"/>
    <col min="3329" max="3329" width="11.140625" bestFit="1" customWidth="1"/>
    <col min="3330" max="3330" width="11.140625" customWidth="1"/>
    <col min="3331" max="3333" width="13.42578125" bestFit="1" customWidth="1"/>
    <col min="3334" max="3334" width="14.5703125" bestFit="1" customWidth="1"/>
    <col min="3335" max="3335" width="13.42578125" bestFit="1" customWidth="1"/>
    <col min="3585" max="3585" width="11.140625" bestFit="1" customWidth="1"/>
    <col min="3586" max="3586" width="11.140625" customWidth="1"/>
    <col min="3587" max="3589" width="13.42578125" bestFit="1" customWidth="1"/>
    <col min="3590" max="3590" width="14.5703125" bestFit="1" customWidth="1"/>
    <col min="3591" max="3591" width="13.42578125" bestFit="1" customWidth="1"/>
    <col min="3841" max="3841" width="11.140625" bestFit="1" customWidth="1"/>
    <col min="3842" max="3842" width="11.140625" customWidth="1"/>
    <col min="3843" max="3845" width="13.42578125" bestFit="1" customWidth="1"/>
    <col min="3846" max="3846" width="14.5703125" bestFit="1" customWidth="1"/>
    <col min="3847" max="3847" width="13.42578125" bestFit="1" customWidth="1"/>
    <col min="4097" max="4097" width="11.140625" bestFit="1" customWidth="1"/>
    <col min="4098" max="4098" width="11.140625" customWidth="1"/>
    <col min="4099" max="4101" width="13.42578125" bestFit="1" customWidth="1"/>
    <col min="4102" max="4102" width="14.5703125" bestFit="1" customWidth="1"/>
    <col min="4103" max="4103" width="13.42578125" bestFit="1" customWidth="1"/>
    <col min="4353" max="4353" width="11.140625" bestFit="1" customWidth="1"/>
    <col min="4354" max="4354" width="11.140625" customWidth="1"/>
    <col min="4355" max="4357" width="13.42578125" bestFit="1" customWidth="1"/>
    <col min="4358" max="4358" width="14.5703125" bestFit="1" customWidth="1"/>
    <col min="4359" max="4359" width="13.42578125" bestFit="1" customWidth="1"/>
    <col min="4609" max="4609" width="11.140625" bestFit="1" customWidth="1"/>
    <col min="4610" max="4610" width="11.140625" customWidth="1"/>
    <col min="4611" max="4613" width="13.42578125" bestFit="1" customWidth="1"/>
    <col min="4614" max="4614" width="14.5703125" bestFit="1" customWidth="1"/>
    <col min="4615" max="4615" width="13.42578125" bestFit="1" customWidth="1"/>
    <col min="4865" max="4865" width="11.140625" bestFit="1" customWidth="1"/>
    <col min="4866" max="4866" width="11.140625" customWidth="1"/>
    <col min="4867" max="4869" width="13.42578125" bestFit="1" customWidth="1"/>
    <col min="4870" max="4870" width="14.5703125" bestFit="1" customWidth="1"/>
    <col min="4871" max="4871" width="13.42578125" bestFit="1" customWidth="1"/>
    <col min="5121" max="5121" width="11.140625" bestFit="1" customWidth="1"/>
    <col min="5122" max="5122" width="11.140625" customWidth="1"/>
    <col min="5123" max="5125" width="13.42578125" bestFit="1" customWidth="1"/>
    <col min="5126" max="5126" width="14.5703125" bestFit="1" customWidth="1"/>
    <col min="5127" max="5127" width="13.42578125" bestFit="1" customWidth="1"/>
    <col min="5377" max="5377" width="11.140625" bestFit="1" customWidth="1"/>
    <col min="5378" max="5378" width="11.140625" customWidth="1"/>
    <col min="5379" max="5381" width="13.42578125" bestFit="1" customWidth="1"/>
    <col min="5382" max="5382" width="14.5703125" bestFit="1" customWidth="1"/>
    <col min="5383" max="5383" width="13.42578125" bestFit="1" customWidth="1"/>
    <col min="5633" max="5633" width="11.140625" bestFit="1" customWidth="1"/>
    <col min="5634" max="5634" width="11.140625" customWidth="1"/>
    <col min="5635" max="5637" width="13.42578125" bestFit="1" customWidth="1"/>
    <col min="5638" max="5638" width="14.5703125" bestFit="1" customWidth="1"/>
    <col min="5639" max="5639" width="13.42578125" bestFit="1" customWidth="1"/>
    <col min="5889" max="5889" width="11.140625" bestFit="1" customWidth="1"/>
    <col min="5890" max="5890" width="11.140625" customWidth="1"/>
    <col min="5891" max="5893" width="13.42578125" bestFit="1" customWidth="1"/>
    <col min="5894" max="5894" width="14.5703125" bestFit="1" customWidth="1"/>
    <col min="5895" max="5895" width="13.42578125" bestFit="1" customWidth="1"/>
    <col min="6145" max="6145" width="11.140625" bestFit="1" customWidth="1"/>
    <col min="6146" max="6146" width="11.140625" customWidth="1"/>
    <col min="6147" max="6149" width="13.42578125" bestFit="1" customWidth="1"/>
    <col min="6150" max="6150" width="14.5703125" bestFit="1" customWidth="1"/>
    <col min="6151" max="6151" width="13.42578125" bestFit="1" customWidth="1"/>
    <col min="6401" max="6401" width="11.140625" bestFit="1" customWidth="1"/>
    <col min="6402" max="6402" width="11.140625" customWidth="1"/>
    <col min="6403" max="6405" width="13.42578125" bestFit="1" customWidth="1"/>
    <col min="6406" max="6406" width="14.5703125" bestFit="1" customWidth="1"/>
    <col min="6407" max="6407" width="13.42578125" bestFit="1" customWidth="1"/>
    <col min="6657" max="6657" width="11.140625" bestFit="1" customWidth="1"/>
    <col min="6658" max="6658" width="11.140625" customWidth="1"/>
    <col min="6659" max="6661" width="13.42578125" bestFit="1" customWidth="1"/>
    <col min="6662" max="6662" width="14.5703125" bestFit="1" customWidth="1"/>
    <col min="6663" max="6663" width="13.42578125" bestFit="1" customWidth="1"/>
    <col min="6913" max="6913" width="11.140625" bestFit="1" customWidth="1"/>
    <col min="6914" max="6914" width="11.140625" customWidth="1"/>
    <col min="6915" max="6917" width="13.42578125" bestFit="1" customWidth="1"/>
    <col min="6918" max="6918" width="14.5703125" bestFit="1" customWidth="1"/>
    <col min="6919" max="6919" width="13.42578125" bestFit="1" customWidth="1"/>
    <col min="7169" max="7169" width="11.140625" bestFit="1" customWidth="1"/>
    <col min="7170" max="7170" width="11.140625" customWidth="1"/>
    <col min="7171" max="7173" width="13.42578125" bestFit="1" customWidth="1"/>
    <col min="7174" max="7174" width="14.5703125" bestFit="1" customWidth="1"/>
    <col min="7175" max="7175" width="13.42578125" bestFit="1" customWidth="1"/>
    <col min="7425" max="7425" width="11.140625" bestFit="1" customWidth="1"/>
    <col min="7426" max="7426" width="11.140625" customWidth="1"/>
    <col min="7427" max="7429" width="13.42578125" bestFit="1" customWidth="1"/>
    <col min="7430" max="7430" width="14.5703125" bestFit="1" customWidth="1"/>
    <col min="7431" max="7431" width="13.42578125" bestFit="1" customWidth="1"/>
    <col min="7681" max="7681" width="11.140625" bestFit="1" customWidth="1"/>
    <col min="7682" max="7682" width="11.140625" customWidth="1"/>
    <col min="7683" max="7685" width="13.42578125" bestFit="1" customWidth="1"/>
    <col min="7686" max="7686" width="14.5703125" bestFit="1" customWidth="1"/>
    <col min="7687" max="7687" width="13.42578125" bestFit="1" customWidth="1"/>
    <col min="7937" max="7937" width="11.140625" bestFit="1" customWidth="1"/>
    <col min="7938" max="7938" width="11.140625" customWidth="1"/>
    <col min="7939" max="7941" width="13.42578125" bestFit="1" customWidth="1"/>
    <col min="7942" max="7942" width="14.5703125" bestFit="1" customWidth="1"/>
    <col min="7943" max="7943" width="13.42578125" bestFit="1" customWidth="1"/>
    <col min="8193" max="8193" width="11.140625" bestFit="1" customWidth="1"/>
    <col min="8194" max="8194" width="11.140625" customWidth="1"/>
    <col min="8195" max="8197" width="13.42578125" bestFit="1" customWidth="1"/>
    <col min="8198" max="8198" width="14.5703125" bestFit="1" customWidth="1"/>
    <col min="8199" max="8199" width="13.42578125" bestFit="1" customWidth="1"/>
    <col min="8449" max="8449" width="11.140625" bestFit="1" customWidth="1"/>
    <col min="8450" max="8450" width="11.140625" customWidth="1"/>
    <col min="8451" max="8453" width="13.42578125" bestFit="1" customWidth="1"/>
    <col min="8454" max="8454" width="14.5703125" bestFit="1" customWidth="1"/>
    <col min="8455" max="8455" width="13.42578125" bestFit="1" customWidth="1"/>
    <col min="8705" max="8705" width="11.140625" bestFit="1" customWidth="1"/>
    <col min="8706" max="8706" width="11.140625" customWidth="1"/>
    <col min="8707" max="8709" width="13.42578125" bestFit="1" customWidth="1"/>
    <col min="8710" max="8710" width="14.5703125" bestFit="1" customWidth="1"/>
    <col min="8711" max="8711" width="13.42578125" bestFit="1" customWidth="1"/>
    <col min="8961" max="8961" width="11.140625" bestFit="1" customWidth="1"/>
    <col min="8962" max="8962" width="11.140625" customWidth="1"/>
    <col min="8963" max="8965" width="13.42578125" bestFit="1" customWidth="1"/>
    <col min="8966" max="8966" width="14.5703125" bestFit="1" customWidth="1"/>
    <col min="8967" max="8967" width="13.42578125" bestFit="1" customWidth="1"/>
    <col min="9217" max="9217" width="11.140625" bestFit="1" customWidth="1"/>
    <col min="9218" max="9218" width="11.140625" customWidth="1"/>
    <col min="9219" max="9221" width="13.42578125" bestFit="1" customWidth="1"/>
    <col min="9222" max="9222" width="14.5703125" bestFit="1" customWidth="1"/>
    <col min="9223" max="9223" width="13.42578125" bestFit="1" customWidth="1"/>
    <col min="9473" max="9473" width="11.140625" bestFit="1" customWidth="1"/>
    <col min="9474" max="9474" width="11.140625" customWidth="1"/>
    <col min="9475" max="9477" width="13.42578125" bestFit="1" customWidth="1"/>
    <col min="9478" max="9478" width="14.5703125" bestFit="1" customWidth="1"/>
    <col min="9479" max="9479" width="13.42578125" bestFit="1" customWidth="1"/>
    <col min="9729" max="9729" width="11.140625" bestFit="1" customWidth="1"/>
    <col min="9730" max="9730" width="11.140625" customWidth="1"/>
    <col min="9731" max="9733" width="13.42578125" bestFit="1" customWidth="1"/>
    <col min="9734" max="9734" width="14.5703125" bestFit="1" customWidth="1"/>
    <col min="9735" max="9735" width="13.42578125" bestFit="1" customWidth="1"/>
    <col min="9985" max="9985" width="11.140625" bestFit="1" customWidth="1"/>
    <col min="9986" max="9986" width="11.140625" customWidth="1"/>
    <col min="9987" max="9989" width="13.42578125" bestFit="1" customWidth="1"/>
    <col min="9990" max="9990" width="14.5703125" bestFit="1" customWidth="1"/>
    <col min="9991" max="9991" width="13.42578125" bestFit="1" customWidth="1"/>
    <col min="10241" max="10241" width="11.140625" bestFit="1" customWidth="1"/>
    <col min="10242" max="10242" width="11.140625" customWidth="1"/>
    <col min="10243" max="10245" width="13.42578125" bestFit="1" customWidth="1"/>
    <col min="10246" max="10246" width="14.5703125" bestFit="1" customWidth="1"/>
    <col min="10247" max="10247" width="13.42578125" bestFit="1" customWidth="1"/>
    <col min="10497" max="10497" width="11.140625" bestFit="1" customWidth="1"/>
    <col min="10498" max="10498" width="11.140625" customWidth="1"/>
    <col min="10499" max="10501" width="13.42578125" bestFit="1" customWidth="1"/>
    <col min="10502" max="10502" width="14.5703125" bestFit="1" customWidth="1"/>
    <col min="10503" max="10503" width="13.42578125" bestFit="1" customWidth="1"/>
    <col min="10753" max="10753" width="11.140625" bestFit="1" customWidth="1"/>
    <col min="10754" max="10754" width="11.140625" customWidth="1"/>
    <col min="10755" max="10757" width="13.42578125" bestFit="1" customWidth="1"/>
    <col min="10758" max="10758" width="14.5703125" bestFit="1" customWidth="1"/>
    <col min="10759" max="10759" width="13.42578125" bestFit="1" customWidth="1"/>
    <col min="11009" max="11009" width="11.140625" bestFit="1" customWidth="1"/>
    <col min="11010" max="11010" width="11.140625" customWidth="1"/>
    <col min="11011" max="11013" width="13.42578125" bestFit="1" customWidth="1"/>
    <col min="11014" max="11014" width="14.5703125" bestFit="1" customWidth="1"/>
    <col min="11015" max="11015" width="13.42578125" bestFit="1" customWidth="1"/>
    <col min="11265" max="11265" width="11.140625" bestFit="1" customWidth="1"/>
    <col min="11266" max="11266" width="11.140625" customWidth="1"/>
    <col min="11267" max="11269" width="13.42578125" bestFit="1" customWidth="1"/>
    <col min="11270" max="11270" width="14.5703125" bestFit="1" customWidth="1"/>
    <col min="11271" max="11271" width="13.42578125" bestFit="1" customWidth="1"/>
    <col min="11521" max="11521" width="11.140625" bestFit="1" customWidth="1"/>
    <col min="11522" max="11522" width="11.140625" customWidth="1"/>
    <col min="11523" max="11525" width="13.42578125" bestFit="1" customWidth="1"/>
    <col min="11526" max="11526" width="14.5703125" bestFit="1" customWidth="1"/>
    <col min="11527" max="11527" width="13.42578125" bestFit="1" customWidth="1"/>
    <col min="11777" max="11777" width="11.140625" bestFit="1" customWidth="1"/>
    <col min="11778" max="11778" width="11.140625" customWidth="1"/>
    <col min="11779" max="11781" width="13.42578125" bestFit="1" customWidth="1"/>
    <col min="11782" max="11782" width="14.5703125" bestFit="1" customWidth="1"/>
    <col min="11783" max="11783" width="13.42578125" bestFit="1" customWidth="1"/>
    <col min="12033" max="12033" width="11.140625" bestFit="1" customWidth="1"/>
    <col min="12034" max="12034" width="11.140625" customWidth="1"/>
    <col min="12035" max="12037" width="13.42578125" bestFit="1" customWidth="1"/>
    <col min="12038" max="12038" width="14.5703125" bestFit="1" customWidth="1"/>
    <col min="12039" max="12039" width="13.42578125" bestFit="1" customWidth="1"/>
    <col min="12289" max="12289" width="11.140625" bestFit="1" customWidth="1"/>
    <col min="12290" max="12290" width="11.140625" customWidth="1"/>
    <col min="12291" max="12293" width="13.42578125" bestFit="1" customWidth="1"/>
    <col min="12294" max="12294" width="14.5703125" bestFit="1" customWidth="1"/>
    <col min="12295" max="12295" width="13.42578125" bestFit="1" customWidth="1"/>
    <col min="12545" max="12545" width="11.140625" bestFit="1" customWidth="1"/>
    <col min="12546" max="12546" width="11.140625" customWidth="1"/>
    <col min="12547" max="12549" width="13.42578125" bestFit="1" customWidth="1"/>
    <col min="12550" max="12550" width="14.5703125" bestFit="1" customWidth="1"/>
    <col min="12551" max="12551" width="13.42578125" bestFit="1" customWidth="1"/>
    <col min="12801" max="12801" width="11.140625" bestFit="1" customWidth="1"/>
    <col min="12802" max="12802" width="11.140625" customWidth="1"/>
    <col min="12803" max="12805" width="13.42578125" bestFit="1" customWidth="1"/>
    <col min="12806" max="12806" width="14.5703125" bestFit="1" customWidth="1"/>
    <col min="12807" max="12807" width="13.42578125" bestFit="1" customWidth="1"/>
    <col min="13057" max="13057" width="11.140625" bestFit="1" customWidth="1"/>
    <col min="13058" max="13058" width="11.140625" customWidth="1"/>
    <col min="13059" max="13061" width="13.42578125" bestFit="1" customWidth="1"/>
    <col min="13062" max="13062" width="14.5703125" bestFit="1" customWidth="1"/>
    <col min="13063" max="13063" width="13.42578125" bestFit="1" customWidth="1"/>
    <col min="13313" max="13313" width="11.140625" bestFit="1" customWidth="1"/>
    <col min="13314" max="13314" width="11.140625" customWidth="1"/>
    <col min="13315" max="13317" width="13.42578125" bestFit="1" customWidth="1"/>
    <col min="13318" max="13318" width="14.5703125" bestFit="1" customWidth="1"/>
    <col min="13319" max="13319" width="13.42578125" bestFit="1" customWidth="1"/>
    <col min="13569" max="13569" width="11.140625" bestFit="1" customWidth="1"/>
    <col min="13570" max="13570" width="11.140625" customWidth="1"/>
    <col min="13571" max="13573" width="13.42578125" bestFit="1" customWidth="1"/>
    <col min="13574" max="13574" width="14.5703125" bestFit="1" customWidth="1"/>
    <col min="13575" max="13575" width="13.42578125" bestFit="1" customWidth="1"/>
    <col min="13825" max="13825" width="11.140625" bestFit="1" customWidth="1"/>
    <col min="13826" max="13826" width="11.140625" customWidth="1"/>
    <col min="13827" max="13829" width="13.42578125" bestFit="1" customWidth="1"/>
    <col min="13830" max="13830" width="14.5703125" bestFit="1" customWidth="1"/>
    <col min="13831" max="13831" width="13.42578125" bestFit="1" customWidth="1"/>
    <col min="14081" max="14081" width="11.140625" bestFit="1" customWidth="1"/>
    <col min="14082" max="14082" width="11.140625" customWidth="1"/>
    <col min="14083" max="14085" width="13.42578125" bestFit="1" customWidth="1"/>
    <col min="14086" max="14086" width="14.5703125" bestFit="1" customWidth="1"/>
    <col min="14087" max="14087" width="13.42578125" bestFit="1" customWidth="1"/>
    <col min="14337" max="14337" width="11.140625" bestFit="1" customWidth="1"/>
    <col min="14338" max="14338" width="11.140625" customWidth="1"/>
    <col min="14339" max="14341" width="13.42578125" bestFit="1" customWidth="1"/>
    <col min="14342" max="14342" width="14.5703125" bestFit="1" customWidth="1"/>
    <col min="14343" max="14343" width="13.42578125" bestFit="1" customWidth="1"/>
    <col min="14593" max="14593" width="11.140625" bestFit="1" customWidth="1"/>
    <col min="14594" max="14594" width="11.140625" customWidth="1"/>
    <col min="14595" max="14597" width="13.42578125" bestFit="1" customWidth="1"/>
    <col min="14598" max="14598" width="14.5703125" bestFit="1" customWidth="1"/>
    <col min="14599" max="14599" width="13.42578125" bestFit="1" customWidth="1"/>
    <col min="14849" max="14849" width="11.140625" bestFit="1" customWidth="1"/>
    <col min="14850" max="14850" width="11.140625" customWidth="1"/>
    <col min="14851" max="14853" width="13.42578125" bestFit="1" customWidth="1"/>
    <col min="14854" max="14854" width="14.5703125" bestFit="1" customWidth="1"/>
    <col min="14855" max="14855" width="13.42578125" bestFit="1" customWidth="1"/>
    <col min="15105" max="15105" width="11.140625" bestFit="1" customWidth="1"/>
    <col min="15106" max="15106" width="11.140625" customWidth="1"/>
    <col min="15107" max="15109" width="13.42578125" bestFit="1" customWidth="1"/>
    <col min="15110" max="15110" width="14.5703125" bestFit="1" customWidth="1"/>
    <col min="15111" max="15111" width="13.42578125" bestFit="1" customWidth="1"/>
    <col min="15361" max="15361" width="11.140625" bestFit="1" customWidth="1"/>
    <col min="15362" max="15362" width="11.140625" customWidth="1"/>
    <col min="15363" max="15365" width="13.42578125" bestFit="1" customWidth="1"/>
    <col min="15366" max="15366" width="14.5703125" bestFit="1" customWidth="1"/>
    <col min="15367" max="15367" width="13.42578125" bestFit="1" customWidth="1"/>
    <col min="15617" max="15617" width="11.140625" bestFit="1" customWidth="1"/>
    <col min="15618" max="15618" width="11.140625" customWidth="1"/>
    <col min="15619" max="15621" width="13.42578125" bestFit="1" customWidth="1"/>
    <col min="15622" max="15622" width="14.5703125" bestFit="1" customWidth="1"/>
    <col min="15623" max="15623" width="13.42578125" bestFit="1" customWidth="1"/>
    <col min="15873" max="15873" width="11.140625" bestFit="1" customWidth="1"/>
    <col min="15874" max="15874" width="11.140625" customWidth="1"/>
    <col min="15875" max="15877" width="13.42578125" bestFit="1" customWidth="1"/>
    <col min="15878" max="15878" width="14.5703125" bestFit="1" customWidth="1"/>
    <col min="15879" max="15879" width="13.42578125" bestFit="1" customWidth="1"/>
    <col min="16129" max="16129" width="11.140625" bestFit="1" customWidth="1"/>
    <col min="16130" max="16130" width="11.140625" customWidth="1"/>
    <col min="16131" max="16133" width="13.42578125" bestFit="1" customWidth="1"/>
    <col min="16134" max="16134" width="14.5703125" bestFit="1" customWidth="1"/>
    <col min="16135" max="16135" width="13.42578125" bestFit="1" customWidth="1"/>
  </cols>
  <sheetData>
    <row r="1" spans="1:7" ht="18.75" x14ac:dyDescent="0.3">
      <c r="B1" s="4" t="s">
        <v>32</v>
      </c>
    </row>
    <row r="2" spans="1:7" ht="18.75" x14ac:dyDescent="0.3">
      <c r="B2" s="4" t="s">
        <v>33</v>
      </c>
    </row>
    <row r="4" spans="1:7" ht="15.75" x14ac:dyDescent="0.25">
      <c r="A4" s="19" t="s">
        <v>15</v>
      </c>
      <c r="B4" s="19"/>
      <c r="C4" s="19"/>
      <c r="D4" s="19"/>
      <c r="E4" s="19"/>
      <c r="F4" s="19"/>
      <c r="G4" s="19"/>
    </row>
    <row r="5" spans="1:7" ht="15.75" x14ac:dyDescent="0.25">
      <c r="A5" s="11"/>
      <c r="B5" s="11"/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</row>
    <row r="6" spans="1:7" ht="15.75" x14ac:dyDescent="0.25">
      <c r="A6" s="11"/>
      <c r="B6" s="11"/>
      <c r="C6" s="11" t="s">
        <v>21</v>
      </c>
      <c r="D6" s="11" t="s">
        <v>21</v>
      </c>
      <c r="E6" s="11" t="s">
        <v>21</v>
      </c>
      <c r="F6" s="11" t="s">
        <v>21</v>
      </c>
      <c r="G6" s="11" t="s">
        <v>21</v>
      </c>
    </row>
    <row r="7" spans="1:7" ht="29.25" customHeight="1" x14ac:dyDescent="0.25">
      <c r="A7" s="18" t="s">
        <v>22</v>
      </c>
      <c r="B7" s="12" t="s">
        <v>23</v>
      </c>
      <c r="C7" s="12">
        <v>55</v>
      </c>
      <c r="D7" s="12">
        <v>40</v>
      </c>
      <c r="E7" s="13">
        <v>31.818181818181817</v>
      </c>
      <c r="F7" s="13">
        <v>47.61904761904762</v>
      </c>
      <c r="G7" s="13">
        <v>39.130434782608695</v>
      </c>
    </row>
    <row r="8" spans="1:7" ht="29.25" customHeight="1" x14ac:dyDescent="0.25">
      <c r="A8" s="18"/>
      <c r="B8" s="12" t="s">
        <v>24</v>
      </c>
      <c r="C8" s="12">
        <v>45</v>
      </c>
      <c r="D8" s="12">
        <v>60</v>
      </c>
      <c r="E8" s="13">
        <v>54.545454545454547</v>
      </c>
      <c r="F8" s="13">
        <v>42.857142857142854</v>
      </c>
      <c r="G8" s="13">
        <v>52.173913043478258</v>
      </c>
    </row>
    <row r="9" spans="1:7" ht="29.25" customHeight="1" x14ac:dyDescent="0.25">
      <c r="A9" s="18"/>
      <c r="B9" s="12" t="s">
        <v>25</v>
      </c>
      <c r="C9" s="12">
        <v>0</v>
      </c>
      <c r="D9" s="12">
        <v>0</v>
      </c>
      <c r="E9" s="13">
        <v>9.0909090909090917</v>
      </c>
      <c r="F9" s="13">
        <v>9.5238095238095237</v>
      </c>
      <c r="G9" s="13">
        <v>8.695652173913043</v>
      </c>
    </row>
    <row r="10" spans="1:7" ht="29.25" customHeight="1" x14ac:dyDescent="0.25">
      <c r="A10" s="18" t="s">
        <v>26</v>
      </c>
      <c r="B10" s="12" t="s">
        <v>23</v>
      </c>
      <c r="C10" s="12">
        <v>50</v>
      </c>
      <c r="D10" s="12">
        <v>55</v>
      </c>
      <c r="E10" s="13">
        <v>77.272727272727266</v>
      </c>
      <c r="F10" s="13">
        <v>71.428571428571431</v>
      </c>
      <c r="G10" s="13">
        <v>73.913043478260875</v>
      </c>
    </row>
    <row r="11" spans="1:7" ht="29.25" customHeight="1" x14ac:dyDescent="0.25">
      <c r="A11" s="18"/>
      <c r="B11" s="12" t="s">
        <v>24</v>
      </c>
      <c r="C11" s="12">
        <v>45</v>
      </c>
      <c r="D11" s="12">
        <v>40</v>
      </c>
      <c r="E11" s="13">
        <v>22.727272727272727</v>
      </c>
      <c r="F11" s="13">
        <v>23.80952380952381</v>
      </c>
      <c r="G11" s="13">
        <v>26.086956521739129</v>
      </c>
    </row>
    <row r="12" spans="1:7" ht="29.25" customHeight="1" x14ac:dyDescent="0.25">
      <c r="A12" s="18"/>
      <c r="B12" s="12" t="s">
        <v>25</v>
      </c>
      <c r="C12" s="12">
        <v>0</v>
      </c>
      <c r="D12" s="12">
        <v>0</v>
      </c>
      <c r="E12" s="13">
        <v>0</v>
      </c>
      <c r="F12" s="13">
        <v>0</v>
      </c>
      <c r="G12" s="13">
        <v>0</v>
      </c>
    </row>
    <row r="13" spans="1:7" ht="29.25" customHeight="1" x14ac:dyDescent="0.25">
      <c r="A13" s="18" t="s">
        <v>27</v>
      </c>
      <c r="B13" s="12" t="s">
        <v>23</v>
      </c>
      <c r="C13" s="12">
        <v>100</v>
      </c>
      <c r="D13" s="12">
        <v>90</v>
      </c>
      <c r="E13" s="12">
        <v>100</v>
      </c>
      <c r="F13" s="12">
        <v>100</v>
      </c>
      <c r="G13" s="12">
        <v>100</v>
      </c>
    </row>
    <row r="14" spans="1:7" ht="29.25" customHeight="1" x14ac:dyDescent="0.25">
      <c r="A14" s="18"/>
      <c r="B14" s="12" t="s">
        <v>24</v>
      </c>
      <c r="C14" s="12">
        <v>0</v>
      </c>
      <c r="D14" s="12">
        <v>5</v>
      </c>
      <c r="E14" s="12">
        <v>0</v>
      </c>
      <c r="F14" s="12">
        <v>0</v>
      </c>
      <c r="G14" s="12">
        <v>0</v>
      </c>
    </row>
    <row r="15" spans="1:7" ht="29.25" customHeight="1" x14ac:dyDescent="0.25">
      <c r="A15" s="18" t="s">
        <v>28</v>
      </c>
      <c r="B15" s="12" t="s">
        <v>23</v>
      </c>
      <c r="C15" s="12">
        <v>50</v>
      </c>
      <c r="D15" s="12">
        <v>55</v>
      </c>
      <c r="E15" s="13">
        <v>27.272727272727273</v>
      </c>
      <c r="F15" s="13">
        <v>71.428571428571431</v>
      </c>
      <c r="G15" s="13">
        <v>34.782608695652172</v>
      </c>
    </row>
    <row r="16" spans="1:7" ht="29.25" customHeight="1" x14ac:dyDescent="0.25">
      <c r="A16" s="18"/>
      <c r="B16" s="12" t="s">
        <v>24</v>
      </c>
      <c r="C16" s="12">
        <v>0</v>
      </c>
      <c r="D16" s="12">
        <v>45</v>
      </c>
      <c r="E16" s="13">
        <v>68.181818181818187</v>
      </c>
      <c r="F16" s="13">
        <v>28.571428571428573</v>
      </c>
      <c r="G16" s="13">
        <v>52.173913043478258</v>
      </c>
    </row>
    <row r="17" spans="1:7" ht="29.25" customHeight="1" x14ac:dyDescent="0.25">
      <c r="A17" s="18"/>
      <c r="B17" s="12" t="s">
        <v>25</v>
      </c>
      <c r="C17" s="12">
        <v>0</v>
      </c>
      <c r="D17" s="12">
        <v>0</v>
      </c>
      <c r="E17" s="13">
        <v>0</v>
      </c>
      <c r="F17" s="13">
        <v>0</v>
      </c>
      <c r="G17" s="13">
        <v>13.043478260869565</v>
      </c>
    </row>
    <row r="18" spans="1:7" ht="29.25" customHeight="1" x14ac:dyDescent="0.25">
      <c r="A18" s="18" t="s">
        <v>29</v>
      </c>
      <c r="B18" s="12" t="s">
        <v>23</v>
      </c>
      <c r="C18" s="12">
        <v>100</v>
      </c>
      <c r="D18" s="12">
        <v>100</v>
      </c>
      <c r="E18" s="12">
        <v>100</v>
      </c>
      <c r="F18" s="12">
        <v>100</v>
      </c>
      <c r="G18" s="12">
        <v>100</v>
      </c>
    </row>
    <row r="19" spans="1:7" ht="29.25" customHeight="1" x14ac:dyDescent="0.25">
      <c r="A19" s="18"/>
      <c r="B19" s="12" t="s">
        <v>24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ht="29.25" customHeight="1" x14ac:dyDescent="0.25">
      <c r="A20" s="18" t="s">
        <v>30</v>
      </c>
      <c r="B20" s="12" t="s">
        <v>23</v>
      </c>
      <c r="C20" s="12">
        <v>100</v>
      </c>
      <c r="D20" s="12">
        <v>100</v>
      </c>
      <c r="E20" s="12">
        <v>100</v>
      </c>
      <c r="F20" s="12">
        <v>100</v>
      </c>
      <c r="G20" s="12">
        <v>100</v>
      </c>
    </row>
    <row r="21" spans="1:7" ht="29.25" customHeight="1" x14ac:dyDescent="0.25">
      <c r="A21" s="18"/>
      <c r="B21" s="12" t="s">
        <v>24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ht="29.25" customHeight="1" x14ac:dyDescent="0.25">
      <c r="A22" s="18" t="s">
        <v>31</v>
      </c>
      <c r="B22" s="12" t="s">
        <v>23</v>
      </c>
      <c r="C22" s="12">
        <v>55</v>
      </c>
      <c r="D22" s="12">
        <v>55</v>
      </c>
      <c r="E22" s="13">
        <v>68.181818181818187</v>
      </c>
      <c r="F22" s="13">
        <v>47.61904761904762</v>
      </c>
      <c r="G22" s="13">
        <v>65.217391304347828</v>
      </c>
    </row>
    <row r="23" spans="1:7" ht="29.25" customHeight="1" x14ac:dyDescent="0.25">
      <c r="A23" s="18"/>
      <c r="B23" s="12" t="s">
        <v>24</v>
      </c>
      <c r="C23" s="12">
        <v>45</v>
      </c>
      <c r="D23" s="12">
        <v>40</v>
      </c>
      <c r="E23" s="13">
        <v>31.818181818181817</v>
      </c>
      <c r="F23" s="13">
        <v>47.61904761904762</v>
      </c>
      <c r="G23" s="13">
        <v>30.434782608695652</v>
      </c>
    </row>
    <row r="24" spans="1:7" ht="29.25" customHeight="1" x14ac:dyDescent="0.25"/>
  </sheetData>
  <mergeCells count="8">
    <mergeCell ref="A20:A21"/>
    <mergeCell ref="A22:A23"/>
    <mergeCell ref="A4:G4"/>
    <mergeCell ref="A7:A9"/>
    <mergeCell ref="A10:A12"/>
    <mergeCell ref="A13:A14"/>
    <mergeCell ref="A15:A17"/>
    <mergeCell ref="A18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85" zoomScaleNormal="85" workbookViewId="0">
      <selection activeCell="A15" sqref="A15"/>
    </sheetView>
  </sheetViews>
  <sheetFormatPr defaultRowHeight="15" x14ac:dyDescent="0.25"/>
  <cols>
    <col min="1" max="1" width="97" customWidth="1"/>
  </cols>
  <sheetData>
    <row r="1" spans="1:7" ht="18.75" x14ac:dyDescent="0.3">
      <c r="A1" s="4" t="s">
        <v>32</v>
      </c>
    </row>
    <row r="3" spans="1:7" s="6" customFormat="1" ht="34.5" customHeight="1" x14ac:dyDescent="0.25">
      <c r="A3" s="5" t="s">
        <v>15</v>
      </c>
      <c r="B3" s="5"/>
      <c r="C3" s="5"/>
      <c r="D3" s="5"/>
      <c r="E3" s="5"/>
      <c r="F3" s="5"/>
      <c r="G3" s="5"/>
    </row>
    <row r="4" spans="1:7" s="6" customFormat="1" ht="34.5" customHeight="1" x14ac:dyDescent="0.25">
      <c r="A4" s="7" t="s">
        <v>34</v>
      </c>
    </row>
    <row r="5" spans="1:7" s="6" customFormat="1" ht="34.5" customHeight="1" x14ac:dyDescent="0.25">
      <c r="A5" s="7" t="s">
        <v>35</v>
      </c>
    </row>
    <row r="6" spans="1:7" s="6" customFormat="1" ht="34.5" customHeight="1" x14ac:dyDescent="0.25">
      <c r="A6" s="7" t="s">
        <v>36</v>
      </c>
    </row>
    <row r="7" spans="1:7" s="6" customFormat="1" ht="34.5" customHeight="1" x14ac:dyDescent="0.25">
      <c r="A7" s="7" t="s">
        <v>37</v>
      </c>
    </row>
    <row r="8" spans="1:7" s="6" customFormat="1" ht="34.5" customHeight="1" x14ac:dyDescent="0.25">
      <c r="A8" s="7" t="s">
        <v>38</v>
      </c>
    </row>
    <row r="9" spans="1:7" s="6" customFormat="1" ht="34.5" customHeight="1" x14ac:dyDescent="0.25">
      <c r="A9" s="7" t="s">
        <v>40</v>
      </c>
    </row>
    <row r="10" spans="1:7" s="6" customFormat="1" ht="34.5" customHeight="1" x14ac:dyDescent="0.25">
      <c r="A10" s="7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zoomScale="55" zoomScaleNormal="55" workbookViewId="0">
      <selection activeCell="AA46" sqref="AA46"/>
    </sheetView>
  </sheetViews>
  <sheetFormatPr defaultRowHeight="15" x14ac:dyDescent="0.25"/>
  <cols>
    <col min="2" max="36" width="5.42578125" customWidth="1"/>
  </cols>
  <sheetData>
    <row r="1" spans="1:36" ht="18.75" x14ac:dyDescent="0.3">
      <c r="B1" s="4" t="s">
        <v>32</v>
      </c>
    </row>
    <row r="2" spans="1:36" ht="18.75" x14ac:dyDescent="0.3">
      <c r="B2" s="4" t="s">
        <v>41</v>
      </c>
    </row>
    <row r="5" spans="1:36" x14ac:dyDescent="0.25">
      <c r="A5" s="1"/>
      <c r="B5" s="20" t="s">
        <v>0</v>
      </c>
      <c r="C5" s="20"/>
      <c r="D5" s="20"/>
      <c r="E5" s="20"/>
      <c r="F5" s="20"/>
      <c r="G5" s="20"/>
      <c r="H5" s="20"/>
      <c r="I5" s="21" t="s">
        <v>1</v>
      </c>
      <c r="J5" s="21"/>
      <c r="K5" s="21"/>
      <c r="L5" s="21"/>
      <c r="M5" s="21"/>
      <c r="N5" s="21"/>
      <c r="O5" s="21"/>
      <c r="P5" s="20" t="s">
        <v>2</v>
      </c>
      <c r="Q5" s="20"/>
      <c r="R5" s="20"/>
      <c r="S5" s="20"/>
      <c r="T5" s="20"/>
      <c r="U5" s="20"/>
      <c r="V5" s="20"/>
      <c r="W5" s="22" t="s">
        <v>3</v>
      </c>
      <c r="X5" s="22"/>
      <c r="Y5" s="22"/>
      <c r="Z5" s="22"/>
      <c r="AA5" s="22"/>
      <c r="AB5" s="22"/>
      <c r="AC5" s="22"/>
      <c r="AD5" s="20" t="s">
        <v>42</v>
      </c>
      <c r="AE5" s="20"/>
      <c r="AF5" s="20"/>
      <c r="AG5" s="20"/>
      <c r="AH5" s="20"/>
      <c r="AI5" s="20"/>
      <c r="AJ5" s="20"/>
    </row>
    <row r="6" spans="1:36" x14ac:dyDescent="0.25">
      <c r="A6" s="1"/>
      <c r="B6" s="20" t="s">
        <v>4</v>
      </c>
      <c r="C6" s="20"/>
      <c r="D6" s="20"/>
      <c r="E6" s="20"/>
      <c r="F6" s="20"/>
      <c r="G6" s="20"/>
      <c r="H6" s="20"/>
      <c r="I6" s="21" t="s">
        <v>4</v>
      </c>
      <c r="J6" s="21"/>
      <c r="K6" s="21"/>
      <c r="L6" s="21"/>
      <c r="M6" s="21"/>
      <c r="N6" s="21"/>
      <c r="O6" s="21"/>
      <c r="P6" s="20" t="s">
        <v>4</v>
      </c>
      <c r="Q6" s="20"/>
      <c r="R6" s="20"/>
      <c r="S6" s="20"/>
      <c r="T6" s="20"/>
      <c r="U6" s="20"/>
      <c r="V6" s="20"/>
      <c r="W6" s="22" t="s">
        <v>4</v>
      </c>
      <c r="X6" s="22"/>
      <c r="Y6" s="22"/>
      <c r="Z6" s="22"/>
      <c r="AA6" s="22"/>
      <c r="AB6" s="22"/>
      <c r="AC6" s="22"/>
      <c r="AD6" s="20" t="s">
        <v>4</v>
      </c>
      <c r="AE6" s="20"/>
      <c r="AF6" s="20"/>
      <c r="AG6" s="20"/>
      <c r="AH6" s="20"/>
      <c r="AI6" s="20"/>
      <c r="AJ6" s="20"/>
    </row>
    <row r="7" spans="1:36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14" t="s">
        <v>6</v>
      </c>
      <c r="J7" s="14" t="s">
        <v>7</v>
      </c>
      <c r="K7" s="14" t="s">
        <v>8</v>
      </c>
      <c r="L7" s="14" t="s">
        <v>9</v>
      </c>
      <c r="M7" s="14" t="s">
        <v>10</v>
      </c>
      <c r="N7" s="14" t="s">
        <v>11</v>
      </c>
      <c r="O7" s="14" t="s">
        <v>12</v>
      </c>
      <c r="P7" s="2" t="s">
        <v>6</v>
      </c>
      <c r="Q7" s="2" t="s">
        <v>7</v>
      </c>
      <c r="R7" s="2" t="s">
        <v>8</v>
      </c>
      <c r="S7" s="2" t="s">
        <v>9</v>
      </c>
      <c r="T7" s="2" t="s">
        <v>10</v>
      </c>
      <c r="U7" s="2" t="s">
        <v>11</v>
      </c>
      <c r="V7" s="2" t="s">
        <v>12</v>
      </c>
      <c r="W7" s="16" t="s">
        <v>6</v>
      </c>
      <c r="X7" s="16" t="s">
        <v>7</v>
      </c>
      <c r="Y7" s="16" t="s">
        <v>8</v>
      </c>
      <c r="Z7" s="16" t="s">
        <v>9</v>
      </c>
      <c r="AA7" s="16" t="s">
        <v>10</v>
      </c>
      <c r="AB7" s="16" t="s">
        <v>11</v>
      </c>
      <c r="AC7" s="16" t="s">
        <v>12</v>
      </c>
      <c r="AD7" s="2" t="s">
        <v>6</v>
      </c>
      <c r="AE7" s="2" t="s">
        <v>7</v>
      </c>
      <c r="AF7" s="2" t="s">
        <v>8</v>
      </c>
      <c r="AG7" s="2" t="s">
        <v>9</v>
      </c>
      <c r="AH7" s="2" t="s">
        <v>10</v>
      </c>
      <c r="AI7" s="2" t="s">
        <v>11</v>
      </c>
      <c r="AJ7" s="2" t="s">
        <v>12</v>
      </c>
    </row>
    <row r="8" spans="1:36" x14ac:dyDescent="0.25">
      <c r="A8" s="3">
        <v>1</v>
      </c>
      <c r="B8" s="3" t="s">
        <v>14</v>
      </c>
      <c r="C8" s="3" t="s">
        <v>13</v>
      </c>
      <c r="D8" s="3" t="s">
        <v>14</v>
      </c>
      <c r="E8" s="3" t="s">
        <v>14</v>
      </c>
      <c r="F8" s="3" t="s">
        <v>14</v>
      </c>
      <c r="G8" s="3" t="s">
        <v>14</v>
      </c>
      <c r="H8" s="3" t="s">
        <v>14</v>
      </c>
      <c r="I8" s="15" t="s">
        <v>14</v>
      </c>
      <c r="J8" s="15" t="s">
        <v>13</v>
      </c>
      <c r="K8" s="15" t="s">
        <v>13</v>
      </c>
      <c r="L8" s="15" t="s">
        <v>14</v>
      </c>
      <c r="M8" s="15" t="s">
        <v>14</v>
      </c>
      <c r="N8" s="15" t="s">
        <v>14</v>
      </c>
      <c r="O8" s="15" t="s">
        <v>13</v>
      </c>
      <c r="P8" s="3" t="s">
        <v>13</v>
      </c>
      <c r="Q8" s="3" t="s">
        <v>14</v>
      </c>
      <c r="R8" s="3" t="s">
        <v>14</v>
      </c>
      <c r="S8" s="3" t="s">
        <v>13</v>
      </c>
      <c r="T8" s="3" t="s">
        <v>14</v>
      </c>
      <c r="U8" s="3" t="s">
        <v>14</v>
      </c>
      <c r="V8" s="3" t="s">
        <v>14</v>
      </c>
      <c r="W8" s="17" t="s">
        <v>14</v>
      </c>
      <c r="X8" s="17" t="s">
        <v>13</v>
      </c>
      <c r="Y8" s="17" t="s">
        <v>14</v>
      </c>
      <c r="Z8" s="17" t="s">
        <v>14</v>
      </c>
      <c r="AA8" s="17" t="s">
        <v>14</v>
      </c>
      <c r="AB8" s="17" t="s">
        <v>14</v>
      </c>
      <c r="AC8" s="17" t="s">
        <v>13</v>
      </c>
      <c r="AD8" s="3" t="s">
        <v>14</v>
      </c>
      <c r="AE8" s="3" t="s">
        <v>14</v>
      </c>
      <c r="AF8" s="3" t="s">
        <v>14</v>
      </c>
      <c r="AG8" s="3" t="s">
        <v>14</v>
      </c>
      <c r="AH8" s="3" t="s">
        <v>14</v>
      </c>
      <c r="AI8" s="3" t="s">
        <v>14</v>
      </c>
      <c r="AJ8" s="8" t="s">
        <v>13</v>
      </c>
    </row>
    <row r="9" spans="1:36" x14ac:dyDescent="0.25">
      <c r="A9" s="3">
        <v>2</v>
      </c>
      <c r="B9" s="3" t="s">
        <v>13</v>
      </c>
      <c r="C9" s="3" t="s">
        <v>13</v>
      </c>
      <c r="D9" s="3" t="s">
        <v>14</v>
      </c>
      <c r="E9" s="3" t="s">
        <v>13</v>
      </c>
      <c r="F9" s="3" t="s">
        <v>14</v>
      </c>
      <c r="G9" s="3" t="s">
        <v>14</v>
      </c>
      <c r="H9" s="3" t="s">
        <v>13</v>
      </c>
      <c r="I9" s="15" t="s">
        <v>13</v>
      </c>
      <c r="J9" s="15" t="s">
        <v>14</v>
      </c>
      <c r="K9" s="15" t="s">
        <v>14</v>
      </c>
      <c r="L9" s="15" t="s">
        <v>13</v>
      </c>
      <c r="M9" s="15" t="s">
        <v>14</v>
      </c>
      <c r="N9" s="15" t="s">
        <v>14</v>
      </c>
      <c r="O9" s="15" t="s">
        <v>14</v>
      </c>
      <c r="P9" s="3" t="s">
        <v>14</v>
      </c>
      <c r="Q9" s="3" t="s">
        <v>14</v>
      </c>
      <c r="R9" s="3" t="s">
        <v>14</v>
      </c>
      <c r="S9" s="3" t="s">
        <v>13</v>
      </c>
      <c r="T9" s="3" t="s">
        <v>14</v>
      </c>
      <c r="U9" s="3" t="s">
        <v>14</v>
      </c>
      <c r="V9" s="3" t="s">
        <v>14</v>
      </c>
      <c r="W9" s="17" t="s">
        <v>13</v>
      </c>
      <c r="X9" s="17" t="s">
        <v>14</v>
      </c>
      <c r="Y9" s="17" t="s">
        <v>14</v>
      </c>
      <c r="Z9" s="17" t="s">
        <v>14</v>
      </c>
      <c r="AA9" s="17" t="s">
        <v>14</v>
      </c>
      <c r="AB9" s="17" t="s">
        <v>14</v>
      </c>
      <c r="AC9" s="17" t="s">
        <v>14</v>
      </c>
      <c r="AD9" s="3" t="s">
        <v>14</v>
      </c>
      <c r="AE9" s="3" t="s">
        <v>14</v>
      </c>
      <c r="AF9" s="3" t="s">
        <v>14</v>
      </c>
      <c r="AG9" s="3" t="s">
        <v>14</v>
      </c>
      <c r="AH9" s="3" t="s">
        <v>14</v>
      </c>
      <c r="AI9" s="3" t="s">
        <v>14</v>
      </c>
      <c r="AJ9" s="3" t="s">
        <v>14</v>
      </c>
    </row>
    <row r="10" spans="1:36" x14ac:dyDescent="0.25">
      <c r="A10" s="3">
        <v>3</v>
      </c>
      <c r="B10" s="3" t="s">
        <v>14</v>
      </c>
      <c r="C10" s="3" t="s">
        <v>14</v>
      </c>
      <c r="D10" s="3" t="s">
        <v>14</v>
      </c>
      <c r="E10" s="3" t="s">
        <v>14</v>
      </c>
      <c r="F10" s="3" t="s">
        <v>14</v>
      </c>
      <c r="G10" s="3" t="s">
        <v>14</v>
      </c>
      <c r="H10" s="3" t="s">
        <v>13</v>
      </c>
      <c r="I10" s="15" t="s">
        <v>13</v>
      </c>
      <c r="J10" s="15" t="s">
        <v>13</v>
      </c>
      <c r="K10" s="15" t="s">
        <v>14</v>
      </c>
      <c r="L10" s="15" t="s">
        <v>14</v>
      </c>
      <c r="M10" s="15" t="s">
        <v>14</v>
      </c>
      <c r="N10" s="15" t="s">
        <v>14</v>
      </c>
      <c r="O10" s="15" t="s">
        <v>14</v>
      </c>
      <c r="P10" s="3" t="s">
        <v>13</v>
      </c>
      <c r="Q10" s="3" t="s">
        <v>13</v>
      </c>
      <c r="R10" s="3" t="s">
        <v>14</v>
      </c>
      <c r="S10" s="3" t="s">
        <v>14</v>
      </c>
      <c r="T10" s="3" t="s">
        <v>14</v>
      </c>
      <c r="U10" s="3" t="s">
        <v>14</v>
      </c>
      <c r="V10" s="3" t="s">
        <v>14</v>
      </c>
      <c r="W10" s="17" t="s">
        <v>14</v>
      </c>
      <c r="X10" s="17" t="s">
        <v>13</v>
      </c>
      <c r="Y10" s="17" t="s">
        <v>14</v>
      </c>
      <c r="Z10" s="17" t="s">
        <v>13</v>
      </c>
      <c r="AA10" s="17" t="s">
        <v>14</v>
      </c>
      <c r="AB10" s="17" t="s">
        <v>14</v>
      </c>
      <c r="AC10" s="17" t="s">
        <v>13</v>
      </c>
      <c r="AD10" s="3" t="s">
        <v>13</v>
      </c>
      <c r="AE10" s="3" t="s">
        <v>13</v>
      </c>
      <c r="AF10" s="3" t="s">
        <v>14</v>
      </c>
      <c r="AG10" s="3" t="s">
        <v>13</v>
      </c>
      <c r="AH10" s="3" t="s">
        <v>14</v>
      </c>
      <c r="AI10" s="3" t="s">
        <v>14</v>
      </c>
      <c r="AJ10" s="3" t="s">
        <v>14</v>
      </c>
    </row>
    <row r="11" spans="1:36" x14ac:dyDescent="0.25">
      <c r="A11" s="3">
        <v>4</v>
      </c>
      <c r="B11" s="3" t="s">
        <v>14</v>
      </c>
      <c r="C11" s="3" t="s">
        <v>13</v>
      </c>
      <c r="D11" s="3" t="s">
        <v>14</v>
      </c>
      <c r="E11" s="3" t="s">
        <v>13</v>
      </c>
      <c r="F11" s="3" t="s">
        <v>14</v>
      </c>
      <c r="G11" s="3" t="s">
        <v>14</v>
      </c>
      <c r="H11" s="3" t="s">
        <v>14</v>
      </c>
      <c r="I11" s="15" t="s">
        <v>14</v>
      </c>
      <c r="J11" s="15" t="s">
        <v>14</v>
      </c>
      <c r="K11" s="15" t="s">
        <v>14</v>
      </c>
      <c r="L11" s="15" t="s">
        <v>14</v>
      </c>
      <c r="M11" s="15" t="s">
        <v>14</v>
      </c>
      <c r="N11" s="15" t="s">
        <v>14</v>
      </c>
      <c r="O11" s="15" t="s">
        <v>14</v>
      </c>
      <c r="P11" s="3" t="s">
        <v>14</v>
      </c>
      <c r="Q11" s="3" t="s">
        <v>14</v>
      </c>
      <c r="R11" s="3" t="s">
        <v>14</v>
      </c>
      <c r="S11" s="3" t="s">
        <v>13</v>
      </c>
      <c r="T11" s="3" t="s">
        <v>14</v>
      </c>
      <c r="U11" s="3" t="s">
        <v>14</v>
      </c>
      <c r="V11" s="3" t="s">
        <v>14</v>
      </c>
      <c r="W11" s="17" t="s">
        <v>13</v>
      </c>
      <c r="X11" s="17" t="s">
        <v>14</v>
      </c>
      <c r="Y11" s="17" t="s">
        <v>14</v>
      </c>
      <c r="Z11" s="17" t="s">
        <v>14</v>
      </c>
      <c r="AA11" s="17" t="s">
        <v>14</v>
      </c>
      <c r="AB11" s="17" t="s">
        <v>14</v>
      </c>
      <c r="AC11" s="17" t="s">
        <v>13</v>
      </c>
      <c r="AD11" s="3" t="s">
        <v>14</v>
      </c>
      <c r="AE11" s="3" t="s">
        <v>14</v>
      </c>
      <c r="AF11" s="3" t="s">
        <v>14</v>
      </c>
      <c r="AG11" s="3" t="s">
        <v>13</v>
      </c>
      <c r="AH11" s="3" t="s">
        <v>14</v>
      </c>
      <c r="AI11" s="3" t="s">
        <v>14</v>
      </c>
      <c r="AJ11" s="3" t="s">
        <v>14</v>
      </c>
    </row>
    <row r="12" spans="1:36" x14ac:dyDescent="0.25">
      <c r="A12" s="3">
        <v>5</v>
      </c>
      <c r="B12" s="3" t="s">
        <v>14</v>
      </c>
      <c r="C12" s="3" t="s">
        <v>14</v>
      </c>
      <c r="D12" s="3" t="s">
        <v>14</v>
      </c>
      <c r="E12" s="3" t="s">
        <v>13</v>
      </c>
      <c r="F12" s="3" t="s">
        <v>14</v>
      </c>
      <c r="G12" s="3" t="s">
        <v>14</v>
      </c>
      <c r="H12" s="3" t="s">
        <v>13</v>
      </c>
      <c r="I12" s="15" t="s">
        <v>13</v>
      </c>
      <c r="J12" s="15" t="s">
        <v>13</v>
      </c>
      <c r="K12" s="15" t="s">
        <v>14</v>
      </c>
      <c r="L12" s="15" t="s">
        <v>14</v>
      </c>
      <c r="M12" s="15" t="s">
        <v>14</v>
      </c>
      <c r="N12" s="15" t="s">
        <v>14</v>
      </c>
      <c r="O12" s="15" t="s">
        <v>14</v>
      </c>
      <c r="P12" s="3" t="s">
        <v>13</v>
      </c>
      <c r="Q12" s="3" t="s">
        <v>13</v>
      </c>
      <c r="R12" s="3" t="s">
        <v>14</v>
      </c>
      <c r="S12" s="3" t="s">
        <v>13</v>
      </c>
      <c r="T12" s="3" t="s">
        <v>14</v>
      </c>
      <c r="U12" s="3" t="s">
        <v>14</v>
      </c>
      <c r="V12" s="3" t="s">
        <v>13</v>
      </c>
      <c r="W12" s="17" t="s">
        <v>14</v>
      </c>
      <c r="X12" s="17" t="s">
        <v>14</v>
      </c>
      <c r="Y12" s="17" t="s">
        <v>14</v>
      </c>
      <c r="Z12" s="17" t="s">
        <v>13</v>
      </c>
      <c r="AA12" s="17" t="s">
        <v>14</v>
      </c>
      <c r="AB12" s="17" t="s">
        <v>14</v>
      </c>
      <c r="AC12" s="17" t="s">
        <v>14</v>
      </c>
      <c r="AD12" s="3" t="s">
        <v>13</v>
      </c>
      <c r="AE12" s="3" t="s">
        <v>14</v>
      </c>
      <c r="AF12" s="3" t="s">
        <v>14</v>
      </c>
      <c r="AG12" s="3" t="s">
        <v>43</v>
      </c>
      <c r="AH12" s="3" t="s">
        <v>14</v>
      </c>
      <c r="AI12" s="3" t="s">
        <v>14</v>
      </c>
      <c r="AJ12" s="3" t="s">
        <v>13</v>
      </c>
    </row>
    <row r="13" spans="1:36" x14ac:dyDescent="0.25">
      <c r="A13" s="3">
        <v>6</v>
      </c>
      <c r="B13" s="3" t="s">
        <v>14</v>
      </c>
      <c r="C13" s="3" t="s">
        <v>14</v>
      </c>
      <c r="D13" s="3" t="s">
        <v>14</v>
      </c>
      <c r="E13" s="3" t="s">
        <v>14</v>
      </c>
      <c r="F13" s="3" t="s">
        <v>14</v>
      </c>
      <c r="G13" s="3" t="s">
        <v>14</v>
      </c>
      <c r="H13" s="3" t="s">
        <v>14</v>
      </c>
      <c r="I13" s="15" t="s">
        <v>14</v>
      </c>
      <c r="J13" s="15" t="s">
        <v>14</v>
      </c>
      <c r="K13" s="15" t="s">
        <v>14</v>
      </c>
      <c r="L13" s="15" t="s">
        <v>13</v>
      </c>
      <c r="M13" s="15" t="s">
        <v>14</v>
      </c>
      <c r="N13" s="15" t="s">
        <v>14</v>
      </c>
      <c r="O13" s="15" t="s">
        <v>14</v>
      </c>
      <c r="P13" s="3" t="s">
        <v>14</v>
      </c>
      <c r="Q13" s="3" t="s">
        <v>14</v>
      </c>
      <c r="R13" s="3" t="s">
        <v>14</v>
      </c>
      <c r="S13" s="3" t="s">
        <v>13</v>
      </c>
      <c r="T13" s="3" t="s">
        <v>14</v>
      </c>
      <c r="U13" s="3" t="s">
        <v>14</v>
      </c>
      <c r="V13" s="3" t="s">
        <v>14</v>
      </c>
      <c r="W13" s="17" t="s">
        <v>14</v>
      </c>
      <c r="X13" s="17" t="s">
        <v>14</v>
      </c>
      <c r="Y13" s="17" t="s">
        <v>14</v>
      </c>
      <c r="Z13" s="17" t="s">
        <v>14</v>
      </c>
      <c r="AA13" s="17" t="s">
        <v>14</v>
      </c>
      <c r="AB13" s="17" t="s">
        <v>14</v>
      </c>
      <c r="AC13" s="17" t="s">
        <v>13</v>
      </c>
      <c r="AD13" s="3" t="s">
        <v>43</v>
      </c>
      <c r="AE13" s="3" t="s">
        <v>13</v>
      </c>
      <c r="AF13" s="3" t="s">
        <v>14</v>
      </c>
      <c r="AG13" s="3" t="s">
        <v>13</v>
      </c>
      <c r="AH13" s="3" t="s">
        <v>14</v>
      </c>
      <c r="AI13" s="3" t="s">
        <v>14</v>
      </c>
      <c r="AJ13" s="3" t="s">
        <v>14</v>
      </c>
    </row>
    <row r="14" spans="1:36" x14ac:dyDescent="0.25">
      <c r="A14" s="3">
        <v>7</v>
      </c>
      <c r="B14" s="3" t="s">
        <v>14</v>
      </c>
      <c r="C14" s="3" t="s">
        <v>14</v>
      </c>
      <c r="D14" s="3" t="s">
        <v>14</v>
      </c>
      <c r="E14" s="3" t="s">
        <v>14</v>
      </c>
      <c r="F14" s="3" t="s">
        <v>14</v>
      </c>
      <c r="G14" s="3" t="s">
        <v>14</v>
      </c>
      <c r="H14" s="3" t="s">
        <v>13</v>
      </c>
      <c r="I14" s="15" t="s">
        <v>13</v>
      </c>
      <c r="J14" s="15" t="s">
        <v>13</v>
      </c>
      <c r="K14" s="15" t="s">
        <v>14</v>
      </c>
      <c r="L14" s="15" t="s">
        <v>13</v>
      </c>
      <c r="M14" s="15" t="s">
        <v>14</v>
      </c>
      <c r="N14" s="15" t="s">
        <v>14</v>
      </c>
      <c r="O14" s="15" t="s">
        <v>13</v>
      </c>
      <c r="P14" s="3" t="s">
        <v>14</v>
      </c>
      <c r="Q14" s="3" t="s">
        <v>14</v>
      </c>
      <c r="R14" s="3" t="s">
        <v>14</v>
      </c>
      <c r="S14" s="3" t="s">
        <v>14</v>
      </c>
      <c r="T14" s="3" t="s">
        <v>14</v>
      </c>
      <c r="U14" s="3" t="s">
        <v>14</v>
      </c>
      <c r="V14" s="3" t="s">
        <v>13</v>
      </c>
      <c r="W14" s="17" t="s">
        <v>13</v>
      </c>
      <c r="X14" s="17" t="s">
        <v>14</v>
      </c>
      <c r="Y14" s="17" t="s">
        <v>14</v>
      </c>
      <c r="Z14" s="17" t="s">
        <v>14</v>
      </c>
      <c r="AA14" s="17" t="s">
        <v>14</v>
      </c>
      <c r="AB14" s="17" t="s">
        <v>14</v>
      </c>
      <c r="AC14" s="17" t="s">
        <v>14</v>
      </c>
      <c r="AD14" s="3" t="s">
        <v>14</v>
      </c>
      <c r="AE14" s="3" t="s">
        <v>14</v>
      </c>
      <c r="AF14" s="3" t="s">
        <v>14</v>
      </c>
      <c r="AG14" s="3" t="s">
        <v>14</v>
      </c>
      <c r="AH14" s="3" t="s">
        <v>14</v>
      </c>
      <c r="AI14" s="3" t="s">
        <v>14</v>
      </c>
      <c r="AJ14" s="3" t="s">
        <v>14</v>
      </c>
    </row>
    <row r="15" spans="1:36" x14ac:dyDescent="0.25">
      <c r="A15" s="3">
        <v>8</v>
      </c>
      <c r="B15" s="3" t="s">
        <v>13</v>
      </c>
      <c r="C15" s="3" t="s">
        <v>13</v>
      </c>
      <c r="D15" s="3" t="s">
        <v>14</v>
      </c>
      <c r="E15" s="3" t="s">
        <v>13</v>
      </c>
      <c r="F15" s="3" t="s">
        <v>14</v>
      </c>
      <c r="G15" s="3" t="s">
        <v>14</v>
      </c>
      <c r="H15" s="3" t="s">
        <v>14</v>
      </c>
      <c r="I15" s="15" t="s">
        <v>13</v>
      </c>
      <c r="J15" s="15" t="s">
        <v>13</v>
      </c>
      <c r="K15" s="15" t="s">
        <v>14</v>
      </c>
      <c r="L15" s="15" t="s">
        <v>13</v>
      </c>
      <c r="M15" s="15" t="s">
        <v>14</v>
      </c>
      <c r="N15" s="15" t="s">
        <v>14</v>
      </c>
      <c r="O15" s="15" t="s">
        <v>13</v>
      </c>
      <c r="P15" s="3" t="s">
        <v>13</v>
      </c>
      <c r="Q15" s="3" t="s">
        <v>14</v>
      </c>
      <c r="R15" s="3" t="s">
        <v>14</v>
      </c>
      <c r="S15" s="3" t="s">
        <v>13</v>
      </c>
      <c r="T15" s="3" t="s">
        <v>14</v>
      </c>
      <c r="U15" s="3" t="s">
        <v>14</v>
      </c>
      <c r="V15" s="3" t="s">
        <v>14</v>
      </c>
      <c r="W15" s="17" t="s">
        <v>13</v>
      </c>
      <c r="X15" s="17" t="s">
        <v>14</v>
      </c>
      <c r="Y15" s="17" t="s">
        <v>14</v>
      </c>
      <c r="Z15" s="17" t="s">
        <v>14</v>
      </c>
      <c r="AA15" s="17" t="s">
        <v>14</v>
      </c>
      <c r="AB15" s="17" t="s">
        <v>14</v>
      </c>
      <c r="AC15" s="17" t="s">
        <v>14</v>
      </c>
      <c r="AD15" s="3" t="s">
        <v>14</v>
      </c>
      <c r="AE15" s="3" t="s">
        <v>14</v>
      </c>
      <c r="AF15" s="3" t="s">
        <v>14</v>
      </c>
      <c r="AG15" s="3" t="s">
        <v>13</v>
      </c>
      <c r="AH15" s="3" t="s">
        <v>14</v>
      </c>
      <c r="AI15" s="3" t="s">
        <v>14</v>
      </c>
      <c r="AJ15" s="3" t="s">
        <v>14</v>
      </c>
    </row>
    <row r="16" spans="1:36" x14ac:dyDescent="0.25">
      <c r="A16" s="3">
        <v>9</v>
      </c>
      <c r="B16" s="3" t="s">
        <v>13</v>
      </c>
      <c r="C16" s="3" t="s">
        <v>13</v>
      </c>
      <c r="D16" s="3" t="s">
        <v>14</v>
      </c>
      <c r="E16" s="3" t="s">
        <v>13</v>
      </c>
      <c r="F16" s="3" t="s">
        <v>14</v>
      </c>
      <c r="G16" s="3" t="s">
        <v>14</v>
      </c>
      <c r="H16" s="3" t="s">
        <v>13</v>
      </c>
      <c r="I16" s="15" t="s">
        <v>14</v>
      </c>
      <c r="J16" s="15" t="s">
        <v>14</v>
      </c>
      <c r="K16" s="15" t="s">
        <v>14</v>
      </c>
      <c r="L16" s="15" t="s">
        <v>13</v>
      </c>
      <c r="M16" s="15" t="s">
        <v>14</v>
      </c>
      <c r="N16" s="15" t="s">
        <v>14</v>
      </c>
      <c r="O16" s="15" t="s">
        <v>13</v>
      </c>
      <c r="P16" s="3" t="s">
        <v>13</v>
      </c>
      <c r="Q16" s="3" t="s">
        <v>14</v>
      </c>
      <c r="R16" s="3" t="s">
        <v>14</v>
      </c>
      <c r="S16" s="3" t="s">
        <v>13</v>
      </c>
      <c r="T16" s="3" t="s">
        <v>14</v>
      </c>
      <c r="U16" s="3" t="s">
        <v>14</v>
      </c>
      <c r="V16" s="3" t="s">
        <v>13</v>
      </c>
      <c r="W16" s="17" t="s">
        <v>13</v>
      </c>
      <c r="X16" s="17" t="s">
        <v>13</v>
      </c>
      <c r="Y16" s="17" t="s">
        <v>14</v>
      </c>
      <c r="Z16" s="17" t="s">
        <v>13</v>
      </c>
      <c r="AA16" s="17" t="s">
        <v>14</v>
      </c>
      <c r="AB16" s="17" t="s">
        <v>14</v>
      </c>
      <c r="AC16" s="17" t="s">
        <v>13</v>
      </c>
      <c r="AD16" s="3" t="s">
        <v>14</v>
      </c>
      <c r="AE16" s="3" t="s">
        <v>14</v>
      </c>
      <c r="AF16" s="3" t="s">
        <v>14</v>
      </c>
      <c r="AG16" s="3" t="s">
        <v>13</v>
      </c>
      <c r="AH16" s="3" t="s">
        <v>14</v>
      </c>
      <c r="AI16" s="3" t="s">
        <v>14</v>
      </c>
      <c r="AJ16" s="3" t="s">
        <v>14</v>
      </c>
    </row>
    <row r="17" spans="1:36" x14ac:dyDescent="0.25">
      <c r="A17" s="3">
        <v>10</v>
      </c>
      <c r="B17" s="3" t="s">
        <v>13</v>
      </c>
      <c r="C17" s="3" t="s">
        <v>14</v>
      </c>
      <c r="D17" s="3" t="s">
        <v>14</v>
      </c>
      <c r="E17" s="3" t="s">
        <v>14</v>
      </c>
      <c r="F17" s="3" t="s">
        <v>14</v>
      </c>
      <c r="G17" s="3" t="s">
        <v>14</v>
      </c>
      <c r="H17" s="3" t="s">
        <v>14</v>
      </c>
      <c r="I17" s="15" t="s">
        <v>14</v>
      </c>
      <c r="J17" s="15" t="s">
        <v>13</v>
      </c>
      <c r="K17" s="15" t="s">
        <v>14</v>
      </c>
      <c r="L17" s="15" t="s">
        <v>14</v>
      </c>
      <c r="M17" s="15" t="s">
        <v>14</v>
      </c>
      <c r="N17" s="15" t="s">
        <v>14</v>
      </c>
      <c r="O17" s="15" t="s">
        <v>14</v>
      </c>
      <c r="P17" s="3" t="s">
        <v>14</v>
      </c>
      <c r="Q17" s="3" t="s">
        <v>14</v>
      </c>
      <c r="R17" s="3" t="s">
        <v>14</v>
      </c>
      <c r="S17" s="3" t="s">
        <v>13</v>
      </c>
      <c r="T17" s="3" t="s">
        <v>14</v>
      </c>
      <c r="U17" s="3" t="s">
        <v>14</v>
      </c>
      <c r="V17" s="3" t="s">
        <v>14</v>
      </c>
      <c r="W17" s="17" t="s">
        <v>14</v>
      </c>
      <c r="X17" s="17" t="s">
        <v>14</v>
      </c>
      <c r="Y17" s="17" t="s">
        <v>14</v>
      </c>
      <c r="Z17" s="17" t="s">
        <v>14</v>
      </c>
      <c r="AA17" s="17" t="s">
        <v>14</v>
      </c>
      <c r="AB17" s="17" t="s">
        <v>14</v>
      </c>
      <c r="AC17" s="17" t="s">
        <v>13</v>
      </c>
      <c r="AD17" s="3" t="s">
        <v>13</v>
      </c>
      <c r="AE17" s="3" t="s">
        <v>13</v>
      </c>
      <c r="AF17" s="3" t="s">
        <v>14</v>
      </c>
      <c r="AG17" s="3" t="s">
        <v>14</v>
      </c>
      <c r="AH17" s="3" t="s">
        <v>14</v>
      </c>
      <c r="AI17" s="3" t="s">
        <v>14</v>
      </c>
      <c r="AJ17" s="3" t="s">
        <v>14</v>
      </c>
    </row>
    <row r="18" spans="1:36" x14ac:dyDescent="0.25">
      <c r="A18" s="3">
        <v>11</v>
      </c>
      <c r="B18" s="3" t="s">
        <v>14</v>
      </c>
      <c r="C18" s="3" t="s">
        <v>14</v>
      </c>
      <c r="D18" s="3" t="s">
        <v>14</v>
      </c>
      <c r="E18" s="3" t="s">
        <v>13</v>
      </c>
      <c r="F18" s="3" t="s">
        <v>14</v>
      </c>
      <c r="G18" s="3" t="s">
        <v>14</v>
      </c>
      <c r="H18" s="3" t="s">
        <v>14</v>
      </c>
      <c r="I18" s="15" t="s">
        <v>13</v>
      </c>
      <c r="J18" s="15" t="s">
        <v>13</v>
      </c>
      <c r="K18" s="15" t="s">
        <v>14</v>
      </c>
      <c r="L18" s="15" t="s">
        <v>13</v>
      </c>
      <c r="M18" s="15" t="s">
        <v>14</v>
      </c>
      <c r="N18" s="15" t="s">
        <v>14</v>
      </c>
      <c r="O18" s="15" t="s">
        <v>14</v>
      </c>
      <c r="P18" s="3" t="s">
        <v>13</v>
      </c>
      <c r="Q18" s="3" t="s">
        <v>14</v>
      </c>
      <c r="R18" s="3" t="s">
        <v>14</v>
      </c>
      <c r="S18" s="3" t="s">
        <v>14</v>
      </c>
      <c r="T18" s="3" t="s">
        <v>14</v>
      </c>
      <c r="U18" s="3" t="s">
        <v>14</v>
      </c>
      <c r="V18" s="3" t="s">
        <v>14</v>
      </c>
      <c r="W18" s="17" t="s">
        <v>14</v>
      </c>
      <c r="X18" s="17" t="s">
        <v>13</v>
      </c>
      <c r="Y18" s="17" t="s">
        <v>14</v>
      </c>
      <c r="Z18" s="17" t="s">
        <v>14</v>
      </c>
      <c r="AA18" s="17" t="s">
        <v>14</v>
      </c>
      <c r="AB18" s="17" t="s">
        <v>14</v>
      </c>
      <c r="AC18" s="17" t="s">
        <v>14</v>
      </c>
      <c r="AD18" s="3" t="s">
        <v>13</v>
      </c>
      <c r="AE18" s="3" t="s">
        <v>14</v>
      </c>
      <c r="AF18" s="3" t="s">
        <v>14</v>
      </c>
      <c r="AG18" s="3" t="s">
        <v>13</v>
      </c>
      <c r="AH18" s="3" t="s">
        <v>14</v>
      </c>
      <c r="AI18" s="3" t="s">
        <v>14</v>
      </c>
      <c r="AJ18" s="3" t="s">
        <v>13</v>
      </c>
    </row>
    <row r="19" spans="1:36" x14ac:dyDescent="0.25">
      <c r="A19" s="3">
        <v>12</v>
      </c>
      <c r="B19" s="3" t="s">
        <v>13</v>
      </c>
      <c r="C19" s="3" t="s">
        <v>13</v>
      </c>
      <c r="D19" s="3" t="s">
        <v>14</v>
      </c>
      <c r="E19" s="3" t="s">
        <v>13</v>
      </c>
      <c r="F19" s="3" t="s">
        <v>14</v>
      </c>
      <c r="G19" s="3" t="s">
        <v>14</v>
      </c>
      <c r="H19" s="3" t="s">
        <v>14</v>
      </c>
      <c r="I19" s="15" t="s">
        <v>13</v>
      </c>
      <c r="J19" s="15" t="s">
        <v>14</v>
      </c>
      <c r="K19" s="15" t="s">
        <v>14</v>
      </c>
      <c r="L19" s="15" t="s">
        <v>14</v>
      </c>
      <c r="M19" s="15" t="s">
        <v>14</v>
      </c>
      <c r="N19" s="15" t="s">
        <v>14</v>
      </c>
      <c r="O19" s="15" t="s">
        <v>13</v>
      </c>
      <c r="P19" s="3" t="s">
        <v>13</v>
      </c>
      <c r="Q19" s="3" t="s">
        <v>14</v>
      </c>
      <c r="R19" s="3" t="s">
        <v>14</v>
      </c>
      <c r="S19" s="3" t="s">
        <v>13</v>
      </c>
      <c r="T19" s="3" t="s">
        <v>14</v>
      </c>
      <c r="U19" s="3" t="s">
        <v>14</v>
      </c>
      <c r="V19" s="3" t="s">
        <v>13</v>
      </c>
      <c r="W19" s="17" t="s">
        <v>43</v>
      </c>
      <c r="X19" s="17" t="s">
        <v>13</v>
      </c>
      <c r="Y19" s="17" t="s">
        <v>14</v>
      </c>
      <c r="Z19" s="17" t="s">
        <v>14</v>
      </c>
      <c r="AA19" s="17" t="s">
        <v>14</v>
      </c>
      <c r="AB19" s="17" t="s">
        <v>14</v>
      </c>
      <c r="AC19" s="17" t="s">
        <v>14</v>
      </c>
      <c r="AD19" s="3" t="s">
        <v>43</v>
      </c>
      <c r="AE19" s="3" t="s">
        <v>13</v>
      </c>
      <c r="AF19" s="3" t="s">
        <v>14</v>
      </c>
      <c r="AG19" s="3" t="s">
        <v>43</v>
      </c>
      <c r="AH19" s="3" t="s">
        <v>14</v>
      </c>
      <c r="AI19" s="3" t="s">
        <v>14</v>
      </c>
      <c r="AJ19" s="3" t="s">
        <v>14</v>
      </c>
    </row>
    <row r="20" spans="1:36" x14ac:dyDescent="0.25">
      <c r="A20" s="3">
        <v>13</v>
      </c>
      <c r="B20" s="3" t="s">
        <v>14</v>
      </c>
      <c r="C20" s="3" t="s">
        <v>14</v>
      </c>
      <c r="D20" s="3" t="s">
        <v>14</v>
      </c>
      <c r="E20" s="3" t="s">
        <v>14</v>
      </c>
      <c r="F20" s="3" t="s">
        <v>14</v>
      </c>
      <c r="G20" s="3" t="s">
        <v>14</v>
      </c>
      <c r="H20" s="3" t="s">
        <v>13</v>
      </c>
      <c r="I20" s="15" t="s">
        <v>13</v>
      </c>
      <c r="J20" s="15" t="s">
        <v>14</v>
      </c>
      <c r="K20" s="15" t="s">
        <v>14</v>
      </c>
      <c r="L20" s="15" t="s">
        <v>14</v>
      </c>
      <c r="M20" s="15" t="s">
        <v>14</v>
      </c>
      <c r="N20" s="15" t="s">
        <v>14</v>
      </c>
      <c r="O20" s="15" t="s">
        <v>14</v>
      </c>
      <c r="P20" s="3" t="s">
        <v>43</v>
      </c>
      <c r="Q20" s="3" t="s">
        <v>13</v>
      </c>
      <c r="R20" s="3" t="s">
        <v>14</v>
      </c>
      <c r="S20" s="3" t="s">
        <v>13</v>
      </c>
      <c r="T20" s="3" t="s">
        <v>14</v>
      </c>
      <c r="U20" s="3" t="s">
        <v>14</v>
      </c>
      <c r="V20" s="3" t="s">
        <v>14</v>
      </c>
      <c r="W20" s="17" t="s">
        <v>14</v>
      </c>
      <c r="X20" s="17" t="s">
        <v>14</v>
      </c>
      <c r="Y20" s="17" t="s">
        <v>14</v>
      </c>
      <c r="Z20" s="17" t="s">
        <v>13</v>
      </c>
      <c r="AA20" s="17" t="s">
        <v>14</v>
      </c>
      <c r="AB20" s="17" t="s">
        <v>14</v>
      </c>
      <c r="AC20" s="17" t="s">
        <v>13</v>
      </c>
      <c r="AD20" s="3" t="s">
        <v>14</v>
      </c>
      <c r="AE20" s="3" t="s">
        <v>14</v>
      </c>
      <c r="AF20" s="3" t="s">
        <v>14</v>
      </c>
      <c r="AG20" s="3" t="s">
        <v>13</v>
      </c>
      <c r="AH20" s="3" t="s">
        <v>14</v>
      </c>
      <c r="AI20" s="3" t="s">
        <v>14</v>
      </c>
      <c r="AJ20" s="3" t="s">
        <v>14</v>
      </c>
    </row>
    <row r="21" spans="1:36" x14ac:dyDescent="0.25">
      <c r="A21" s="3">
        <v>14</v>
      </c>
      <c r="B21" s="3" t="s">
        <v>13</v>
      </c>
      <c r="C21" s="3" t="s">
        <v>13</v>
      </c>
      <c r="D21" s="3" t="s">
        <v>14</v>
      </c>
      <c r="E21" s="3" t="s">
        <v>14</v>
      </c>
      <c r="F21" s="3" t="s">
        <v>14</v>
      </c>
      <c r="G21" s="3" t="s">
        <v>14</v>
      </c>
      <c r="H21" s="3" t="s">
        <v>14</v>
      </c>
      <c r="I21" s="15" t="s">
        <v>14</v>
      </c>
      <c r="J21" s="15" t="s">
        <v>14</v>
      </c>
      <c r="K21" s="15" t="s">
        <v>13</v>
      </c>
      <c r="L21" s="15" t="s">
        <v>14</v>
      </c>
      <c r="M21" s="15" t="s">
        <v>14</v>
      </c>
      <c r="N21" s="15" t="s">
        <v>14</v>
      </c>
      <c r="O21" s="15" t="s">
        <v>13</v>
      </c>
      <c r="P21" s="3" t="s">
        <v>13</v>
      </c>
      <c r="Q21" s="3" t="s">
        <v>14</v>
      </c>
      <c r="R21" s="3" t="s">
        <v>14</v>
      </c>
      <c r="S21" s="3" t="s">
        <v>13</v>
      </c>
      <c r="T21" s="3" t="s">
        <v>14</v>
      </c>
      <c r="U21" s="3" t="s">
        <v>14</v>
      </c>
      <c r="V21" s="3" t="s">
        <v>14</v>
      </c>
      <c r="W21" s="17" t="s">
        <v>13</v>
      </c>
      <c r="X21" s="17" t="s">
        <v>14</v>
      </c>
      <c r="Y21" s="17" t="s">
        <v>14</v>
      </c>
      <c r="Z21" s="17" t="s">
        <v>14</v>
      </c>
      <c r="AA21" s="17" t="s">
        <v>14</v>
      </c>
      <c r="AB21" s="17" t="s">
        <v>14</v>
      </c>
      <c r="AC21" s="17" t="s">
        <v>14</v>
      </c>
      <c r="AD21" s="3" t="s">
        <v>14</v>
      </c>
      <c r="AE21" s="3" t="s">
        <v>14</v>
      </c>
      <c r="AF21" s="3" t="s">
        <v>14</v>
      </c>
      <c r="AG21" s="3" t="s">
        <v>14</v>
      </c>
      <c r="AH21" s="3" t="s">
        <v>14</v>
      </c>
      <c r="AI21" s="3" t="s">
        <v>14</v>
      </c>
      <c r="AJ21" s="3" t="s">
        <v>13</v>
      </c>
    </row>
    <row r="22" spans="1:36" x14ac:dyDescent="0.25">
      <c r="A22" s="3">
        <v>15</v>
      </c>
      <c r="B22" s="3" t="s">
        <v>14</v>
      </c>
      <c r="C22" s="3" t="s">
        <v>14</v>
      </c>
      <c r="D22" s="3" t="s">
        <v>14</v>
      </c>
      <c r="E22" s="3" t="s">
        <v>13</v>
      </c>
      <c r="F22" s="3" t="s">
        <v>14</v>
      </c>
      <c r="G22" s="3" t="s">
        <v>14</v>
      </c>
      <c r="H22" s="3" t="s">
        <v>13</v>
      </c>
      <c r="I22" s="15" t="s">
        <v>13</v>
      </c>
      <c r="J22" s="15" t="s">
        <v>14</v>
      </c>
      <c r="K22" s="15" t="s">
        <v>14</v>
      </c>
      <c r="L22" s="15" t="s">
        <v>13</v>
      </c>
      <c r="M22" s="15" t="s">
        <v>14</v>
      </c>
      <c r="N22" s="15" t="s">
        <v>14</v>
      </c>
      <c r="O22" s="15" t="s">
        <v>14</v>
      </c>
      <c r="P22" s="3" t="s">
        <v>13</v>
      </c>
      <c r="Q22" s="3" t="s">
        <v>14</v>
      </c>
      <c r="R22" s="3" t="s">
        <v>14</v>
      </c>
      <c r="S22" s="3" t="s">
        <v>13</v>
      </c>
      <c r="T22" s="3" t="s">
        <v>14</v>
      </c>
      <c r="U22" s="3" t="s">
        <v>14</v>
      </c>
      <c r="V22" s="3" t="s">
        <v>14</v>
      </c>
      <c r="W22" s="17" t="s">
        <v>14</v>
      </c>
      <c r="X22" s="17" t="s">
        <v>14</v>
      </c>
      <c r="Y22" s="17" t="s">
        <v>14</v>
      </c>
      <c r="Z22" s="17" t="s">
        <v>14</v>
      </c>
      <c r="AA22" s="17" t="s">
        <v>14</v>
      </c>
      <c r="AB22" s="17" t="s">
        <v>14</v>
      </c>
      <c r="AC22" s="17" t="s">
        <v>13</v>
      </c>
      <c r="AD22" s="3" t="s">
        <v>13</v>
      </c>
      <c r="AE22" s="3" t="s">
        <v>14</v>
      </c>
      <c r="AF22" s="3" t="s">
        <v>14</v>
      </c>
      <c r="AG22" s="3" t="s">
        <v>13</v>
      </c>
      <c r="AH22" s="3" t="s">
        <v>14</v>
      </c>
      <c r="AI22" s="3" t="s">
        <v>14</v>
      </c>
      <c r="AJ22" s="3" t="s">
        <v>13</v>
      </c>
    </row>
    <row r="23" spans="1:36" x14ac:dyDescent="0.25">
      <c r="A23" s="3">
        <v>16</v>
      </c>
      <c r="B23" s="3" t="s">
        <v>13</v>
      </c>
      <c r="C23" s="3" t="s">
        <v>13</v>
      </c>
      <c r="D23" s="3" t="s">
        <v>14</v>
      </c>
      <c r="E23" s="3" t="s">
        <v>14</v>
      </c>
      <c r="F23" s="3" t="s">
        <v>14</v>
      </c>
      <c r="G23" s="3" t="s">
        <v>14</v>
      </c>
      <c r="H23" s="3" t="s">
        <v>14</v>
      </c>
      <c r="I23" s="15" t="s">
        <v>14</v>
      </c>
      <c r="J23" s="15" t="s">
        <v>13</v>
      </c>
      <c r="K23" s="15" t="s">
        <v>14</v>
      </c>
      <c r="L23" s="15" t="s">
        <v>14</v>
      </c>
      <c r="M23" s="15" t="s">
        <v>14</v>
      </c>
      <c r="N23" s="15" t="s">
        <v>14</v>
      </c>
      <c r="O23" s="15" t="s">
        <v>13</v>
      </c>
      <c r="P23" s="3" t="s">
        <v>13</v>
      </c>
      <c r="Q23" s="3" t="s">
        <v>14</v>
      </c>
      <c r="R23" s="3" t="s">
        <v>14</v>
      </c>
      <c r="S23" s="3" t="s">
        <v>14</v>
      </c>
      <c r="T23" s="3" t="s">
        <v>14</v>
      </c>
      <c r="U23" s="3" t="s">
        <v>14</v>
      </c>
      <c r="V23" s="3" t="s">
        <v>13</v>
      </c>
      <c r="W23" s="17" t="s">
        <v>13</v>
      </c>
      <c r="X23" s="17" t="s">
        <v>14</v>
      </c>
      <c r="Y23" s="17" t="s">
        <v>14</v>
      </c>
      <c r="Z23" s="17" t="s">
        <v>14</v>
      </c>
      <c r="AA23" s="17" t="s">
        <v>14</v>
      </c>
      <c r="AB23" s="17" t="s">
        <v>14</v>
      </c>
      <c r="AC23" s="17" t="s">
        <v>14</v>
      </c>
      <c r="AD23" s="3" t="s">
        <v>13</v>
      </c>
      <c r="AE23" s="3" t="s">
        <v>14</v>
      </c>
      <c r="AF23" s="3" t="s">
        <v>14</v>
      </c>
      <c r="AG23" s="3" t="s">
        <v>13</v>
      </c>
      <c r="AH23" s="3" t="s">
        <v>14</v>
      </c>
      <c r="AI23" s="3" t="s">
        <v>14</v>
      </c>
      <c r="AJ23" s="3" t="s">
        <v>14</v>
      </c>
    </row>
    <row r="24" spans="1:36" x14ac:dyDescent="0.25">
      <c r="A24" s="3">
        <v>17</v>
      </c>
      <c r="B24" s="3" t="s">
        <v>13</v>
      </c>
      <c r="C24" s="3" t="s">
        <v>14</v>
      </c>
      <c r="D24" s="3" t="s">
        <v>14</v>
      </c>
      <c r="E24" s="3" t="s">
        <v>13</v>
      </c>
      <c r="F24" s="3" t="s">
        <v>14</v>
      </c>
      <c r="G24" s="3" t="s">
        <v>14</v>
      </c>
      <c r="H24" s="3" t="s">
        <v>13</v>
      </c>
      <c r="I24" s="15" t="s">
        <v>13</v>
      </c>
      <c r="J24" s="15" t="s">
        <v>14</v>
      </c>
      <c r="K24" s="15" t="s">
        <v>14</v>
      </c>
      <c r="L24" s="15" t="s">
        <v>14</v>
      </c>
      <c r="M24" s="15" t="s">
        <v>14</v>
      </c>
      <c r="N24" s="15" t="s">
        <v>14</v>
      </c>
      <c r="O24" s="15" t="s">
        <v>14</v>
      </c>
      <c r="P24" s="3" t="s">
        <v>13</v>
      </c>
      <c r="Q24" s="3" t="s">
        <v>14</v>
      </c>
      <c r="R24" s="3" t="s">
        <v>14</v>
      </c>
      <c r="S24" s="3" t="s">
        <v>13</v>
      </c>
      <c r="T24" s="3" t="s">
        <v>14</v>
      </c>
      <c r="U24" s="3" t="s">
        <v>14</v>
      </c>
      <c r="V24" s="3" t="s">
        <v>14</v>
      </c>
      <c r="W24" s="17" t="s">
        <v>43</v>
      </c>
      <c r="X24" s="17" t="s">
        <v>14</v>
      </c>
      <c r="Y24" s="17" t="s">
        <v>14</v>
      </c>
      <c r="Z24" s="17" t="s">
        <v>13</v>
      </c>
      <c r="AA24" s="17" t="s">
        <v>14</v>
      </c>
      <c r="AB24" s="17" t="s">
        <v>14</v>
      </c>
      <c r="AC24" s="17" t="s">
        <v>13</v>
      </c>
      <c r="AD24" s="3" t="s">
        <v>14</v>
      </c>
      <c r="AE24" s="3" t="s">
        <v>14</v>
      </c>
      <c r="AF24" s="3" t="s">
        <v>14</v>
      </c>
      <c r="AG24" s="3" t="s">
        <v>13</v>
      </c>
      <c r="AH24" s="3" t="s">
        <v>14</v>
      </c>
      <c r="AI24" s="3" t="s">
        <v>14</v>
      </c>
      <c r="AJ24" s="3" t="s">
        <v>13</v>
      </c>
    </row>
    <row r="25" spans="1:36" x14ac:dyDescent="0.25">
      <c r="A25" s="3">
        <v>18</v>
      </c>
      <c r="B25" s="3" t="s">
        <v>14</v>
      </c>
      <c r="C25" s="3" t="s">
        <v>14</v>
      </c>
      <c r="D25" s="3" t="s">
        <v>14</v>
      </c>
      <c r="E25" s="3" t="s">
        <v>14</v>
      </c>
      <c r="F25" s="3" t="s">
        <v>14</v>
      </c>
      <c r="G25" s="3" t="s">
        <v>14</v>
      </c>
      <c r="H25" s="3" t="s">
        <v>14</v>
      </c>
      <c r="I25" s="15" t="s">
        <v>13</v>
      </c>
      <c r="J25" s="15" t="s">
        <v>13</v>
      </c>
      <c r="K25" s="15" t="s">
        <v>14</v>
      </c>
      <c r="L25" s="15" t="s">
        <v>13</v>
      </c>
      <c r="M25" s="15" t="s">
        <v>14</v>
      </c>
      <c r="N25" s="15" t="s">
        <v>14</v>
      </c>
      <c r="O25" s="15" t="s">
        <v>14</v>
      </c>
      <c r="P25" s="3" t="s">
        <v>43</v>
      </c>
      <c r="Q25" s="3" t="s">
        <v>14</v>
      </c>
      <c r="R25" s="3" t="s">
        <v>14</v>
      </c>
      <c r="S25" s="3" t="s">
        <v>13</v>
      </c>
      <c r="T25" s="3" t="s">
        <v>14</v>
      </c>
      <c r="U25" s="3" t="s">
        <v>14</v>
      </c>
      <c r="V25" s="3" t="s">
        <v>14</v>
      </c>
      <c r="W25" s="17" t="s">
        <v>14</v>
      </c>
      <c r="X25" s="17" t="s">
        <v>14</v>
      </c>
      <c r="Y25" s="17" t="s">
        <v>14</v>
      </c>
      <c r="Z25" s="17" t="s">
        <v>14</v>
      </c>
      <c r="AA25" s="17" t="s">
        <v>14</v>
      </c>
      <c r="AB25" s="17" t="s">
        <v>14</v>
      </c>
      <c r="AC25" s="17" t="s">
        <v>14</v>
      </c>
      <c r="AD25" s="3" t="s">
        <v>13</v>
      </c>
      <c r="AE25" s="3" t="s">
        <v>14</v>
      </c>
      <c r="AF25" s="3" t="s">
        <v>14</v>
      </c>
      <c r="AG25" s="3" t="s">
        <v>14</v>
      </c>
      <c r="AH25" s="3" t="s">
        <v>14</v>
      </c>
      <c r="AI25" s="3" t="s">
        <v>14</v>
      </c>
      <c r="AJ25" s="3" t="s">
        <v>13</v>
      </c>
    </row>
    <row r="26" spans="1:36" x14ac:dyDescent="0.25">
      <c r="A26" s="3">
        <v>19</v>
      </c>
      <c r="B26" s="3" t="s">
        <v>14</v>
      </c>
      <c r="C26" s="3" t="s">
        <v>13</v>
      </c>
      <c r="D26" s="3" t="s">
        <v>14</v>
      </c>
      <c r="E26" s="3" t="s">
        <v>13</v>
      </c>
      <c r="F26" s="3" t="s">
        <v>14</v>
      </c>
      <c r="G26" s="3" t="s">
        <v>14</v>
      </c>
      <c r="H26" s="3" t="s">
        <v>14</v>
      </c>
      <c r="I26" s="15" t="s">
        <v>14</v>
      </c>
      <c r="J26" s="15" t="s">
        <v>14</v>
      </c>
      <c r="K26" s="15" t="s">
        <v>14</v>
      </c>
      <c r="L26" s="15" t="s">
        <v>13</v>
      </c>
      <c r="M26" s="15" t="s">
        <v>14</v>
      </c>
      <c r="N26" s="15" t="s">
        <v>14</v>
      </c>
      <c r="O26" s="15" t="s">
        <v>13</v>
      </c>
      <c r="P26" s="3" t="s">
        <v>14</v>
      </c>
      <c r="Q26" s="3" t="s">
        <v>13</v>
      </c>
      <c r="R26" s="3" t="s">
        <v>14</v>
      </c>
      <c r="S26" s="3" t="s">
        <v>14</v>
      </c>
      <c r="T26" s="3" t="s">
        <v>14</v>
      </c>
      <c r="U26" s="3" t="s">
        <v>14</v>
      </c>
      <c r="V26" s="3" t="s">
        <v>13</v>
      </c>
      <c r="W26" s="17" t="s">
        <v>14</v>
      </c>
      <c r="X26" s="17" t="s">
        <v>14</v>
      </c>
      <c r="Y26" s="17" t="s">
        <v>14</v>
      </c>
      <c r="Z26" s="17" t="s">
        <v>13</v>
      </c>
      <c r="AA26" s="17" t="s">
        <v>14</v>
      </c>
      <c r="AB26" s="17" t="s">
        <v>14</v>
      </c>
      <c r="AC26" s="17" t="s">
        <v>13</v>
      </c>
      <c r="AD26" s="3" t="s">
        <v>13</v>
      </c>
      <c r="AE26" s="3" t="s">
        <v>14</v>
      </c>
      <c r="AF26" s="3" t="s">
        <v>14</v>
      </c>
      <c r="AG26" s="3" t="s">
        <v>13</v>
      </c>
      <c r="AH26" s="3" t="s">
        <v>14</v>
      </c>
      <c r="AI26" s="3" t="s">
        <v>14</v>
      </c>
      <c r="AJ26" s="3" t="s">
        <v>13</v>
      </c>
    </row>
    <row r="27" spans="1:36" x14ac:dyDescent="0.25">
      <c r="A27" s="3">
        <v>20</v>
      </c>
      <c r="B27" s="3" t="s">
        <v>13</v>
      </c>
      <c r="C27" s="3" t="s">
        <v>13</v>
      </c>
      <c r="D27" s="3" t="s">
        <v>14</v>
      </c>
      <c r="E27" s="3" t="s">
        <v>14</v>
      </c>
      <c r="F27" s="3" t="s">
        <v>14</v>
      </c>
      <c r="G27" s="3" t="s">
        <v>14</v>
      </c>
      <c r="H27" s="3" t="s">
        <v>13</v>
      </c>
      <c r="I27" s="15" t="s">
        <v>13</v>
      </c>
      <c r="J27" s="15" t="s">
        <v>14</v>
      </c>
      <c r="K27" s="15" t="s">
        <v>14</v>
      </c>
      <c r="L27" s="15" t="s">
        <v>14</v>
      </c>
      <c r="M27" s="15" t="s">
        <v>14</v>
      </c>
      <c r="N27" s="15" t="s">
        <v>14</v>
      </c>
      <c r="O27" s="15" t="s">
        <v>13</v>
      </c>
      <c r="P27" s="3" t="s">
        <v>13</v>
      </c>
      <c r="Q27" s="3" t="s">
        <v>13</v>
      </c>
      <c r="R27" s="3" t="s">
        <v>14</v>
      </c>
      <c r="S27" s="3" t="s">
        <v>13</v>
      </c>
      <c r="T27" s="3" t="s">
        <v>14</v>
      </c>
      <c r="U27" s="3" t="s">
        <v>14</v>
      </c>
      <c r="V27" s="3" t="s">
        <v>14</v>
      </c>
      <c r="W27" s="17" t="s">
        <v>13</v>
      </c>
      <c r="X27" s="17" t="s">
        <v>13</v>
      </c>
      <c r="Y27" s="17" t="s">
        <v>14</v>
      </c>
      <c r="Z27" s="17" t="s">
        <v>14</v>
      </c>
      <c r="AA27" s="17" t="s">
        <v>14</v>
      </c>
      <c r="AB27" s="17" t="s">
        <v>14</v>
      </c>
      <c r="AC27" s="17" t="s">
        <v>14</v>
      </c>
      <c r="AD27" s="3" t="s">
        <v>13</v>
      </c>
      <c r="AE27" s="3" t="s">
        <v>13</v>
      </c>
      <c r="AF27" s="3" t="s">
        <v>14</v>
      </c>
      <c r="AG27" s="3" t="s">
        <v>14</v>
      </c>
      <c r="AH27" s="3" t="s">
        <v>14</v>
      </c>
      <c r="AI27" s="3" t="s">
        <v>14</v>
      </c>
      <c r="AJ27" s="3" t="s">
        <v>14</v>
      </c>
    </row>
    <row r="28" spans="1:36" x14ac:dyDescent="0.25">
      <c r="A28" s="3">
        <v>21</v>
      </c>
      <c r="P28" s="3" t="s">
        <v>13</v>
      </c>
      <c r="Q28" s="3" t="s">
        <v>14</v>
      </c>
      <c r="R28" s="3" t="s">
        <v>14</v>
      </c>
      <c r="S28" s="3" t="s">
        <v>13</v>
      </c>
      <c r="T28" s="3" t="s">
        <v>14</v>
      </c>
      <c r="U28" s="3" t="s">
        <v>14</v>
      </c>
      <c r="V28" s="3" t="s">
        <v>14</v>
      </c>
      <c r="W28" s="17" t="s">
        <v>13</v>
      </c>
      <c r="X28" s="17" t="s">
        <v>14</v>
      </c>
      <c r="Y28" s="17" t="s">
        <v>14</v>
      </c>
      <c r="Z28" s="17" t="s">
        <v>14</v>
      </c>
      <c r="AA28" s="17" t="s">
        <v>14</v>
      </c>
      <c r="AB28" s="17" t="s">
        <v>14</v>
      </c>
      <c r="AC28" s="17" t="s">
        <v>13</v>
      </c>
      <c r="AD28" s="3" t="s">
        <v>13</v>
      </c>
      <c r="AE28" s="3" t="s">
        <v>14</v>
      </c>
      <c r="AF28" s="3" t="s">
        <v>14</v>
      </c>
      <c r="AG28" s="3" t="s">
        <v>14</v>
      </c>
      <c r="AH28" s="3" t="s">
        <v>14</v>
      </c>
      <c r="AI28" s="3" t="s">
        <v>14</v>
      </c>
      <c r="AJ28" s="3" t="s">
        <v>14</v>
      </c>
    </row>
    <row r="29" spans="1:36" x14ac:dyDescent="0.25">
      <c r="A29" s="3">
        <v>22</v>
      </c>
      <c r="P29" s="3" t="s">
        <v>14</v>
      </c>
      <c r="Q29" s="3" t="s">
        <v>14</v>
      </c>
      <c r="R29" s="3" t="s">
        <v>14</v>
      </c>
      <c r="S29" s="3" t="s">
        <v>14</v>
      </c>
      <c r="T29" s="3" t="s">
        <v>14</v>
      </c>
      <c r="U29" s="3" t="s">
        <v>14</v>
      </c>
      <c r="V29" s="3" t="s">
        <v>13</v>
      </c>
      <c r="AD29" s="3" t="s">
        <v>13</v>
      </c>
      <c r="AE29" s="3" t="s">
        <v>14</v>
      </c>
      <c r="AF29" s="3" t="s">
        <v>14</v>
      </c>
      <c r="AG29" s="3" t="s">
        <v>13</v>
      </c>
      <c r="AH29" s="3" t="s">
        <v>14</v>
      </c>
      <c r="AI29" s="3" t="s">
        <v>14</v>
      </c>
      <c r="AJ29" s="3" t="s">
        <v>14</v>
      </c>
    </row>
    <row r="30" spans="1:36" x14ac:dyDescent="0.25">
      <c r="A30" s="3">
        <v>23</v>
      </c>
      <c r="AD30" s="3" t="s">
        <v>13</v>
      </c>
      <c r="AE30" s="3" t="s">
        <v>13</v>
      </c>
      <c r="AF30" s="3" t="s">
        <v>14</v>
      </c>
      <c r="AG30" s="3" t="s">
        <v>43</v>
      </c>
      <c r="AH30" s="3" t="s">
        <v>14</v>
      </c>
      <c r="AI30" s="3" t="s">
        <v>14</v>
      </c>
      <c r="AJ30" s="3" t="s">
        <v>14</v>
      </c>
    </row>
    <row r="32" spans="1:36" hidden="1" x14ac:dyDescent="0.25">
      <c r="A32" t="s">
        <v>44</v>
      </c>
      <c r="B32">
        <f>COUNTIF(B8:B30,"a")</f>
        <v>11</v>
      </c>
      <c r="C32">
        <f t="shared" ref="C32:AJ32" si="0">COUNTIF(C8:C30,"a")</f>
        <v>10</v>
      </c>
      <c r="D32">
        <f t="shared" si="0"/>
        <v>20</v>
      </c>
      <c r="E32">
        <f t="shared" si="0"/>
        <v>10</v>
      </c>
      <c r="F32">
        <f t="shared" si="0"/>
        <v>20</v>
      </c>
      <c r="G32">
        <f t="shared" si="0"/>
        <v>20</v>
      </c>
      <c r="H32">
        <f t="shared" si="0"/>
        <v>11</v>
      </c>
      <c r="I32">
        <f t="shared" si="0"/>
        <v>8</v>
      </c>
      <c r="J32">
        <f t="shared" si="0"/>
        <v>11</v>
      </c>
      <c r="K32">
        <f t="shared" si="0"/>
        <v>18</v>
      </c>
      <c r="L32">
        <f t="shared" si="0"/>
        <v>11</v>
      </c>
      <c r="M32">
        <f t="shared" si="0"/>
        <v>20</v>
      </c>
      <c r="N32">
        <f t="shared" si="0"/>
        <v>20</v>
      </c>
      <c r="O32">
        <f t="shared" si="0"/>
        <v>11</v>
      </c>
      <c r="P32">
        <f t="shared" si="0"/>
        <v>7</v>
      </c>
      <c r="Q32">
        <f t="shared" si="0"/>
        <v>17</v>
      </c>
      <c r="R32">
        <f t="shared" si="0"/>
        <v>22</v>
      </c>
      <c r="S32">
        <f t="shared" si="0"/>
        <v>6</v>
      </c>
      <c r="T32">
        <f t="shared" si="0"/>
        <v>22</v>
      </c>
      <c r="U32">
        <f t="shared" si="0"/>
        <v>22</v>
      </c>
      <c r="V32">
        <f t="shared" si="0"/>
        <v>15</v>
      </c>
      <c r="W32">
        <f t="shared" si="0"/>
        <v>10</v>
      </c>
      <c r="X32">
        <f t="shared" si="0"/>
        <v>15</v>
      </c>
      <c r="Y32">
        <f t="shared" si="0"/>
        <v>21</v>
      </c>
      <c r="Z32">
        <f t="shared" si="0"/>
        <v>15</v>
      </c>
      <c r="AA32">
        <f t="shared" si="0"/>
        <v>21</v>
      </c>
      <c r="AB32">
        <f t="shared" si="0"/>
        <v>21</v>
      </c>
      <c r="AC32">
        <f t="shared" si="0"/>
        <v>10</v>
      </c>
      <c r="AD32">
        <f t="shared" si="0"/>
        <v>9</v>
      </c>
      <c r="AE32">
        <f t="shared" si="0"/>
        <v>17</v>
      </c>
      <c r="AF32">
        <f t="shared" si="0"/>
        <v>23</v>
      </c>
      <c r="AG32">
        <f t="shared" si="0"/>
        <v>8</v>
      </c>
      <c r="AH32">
        <f t="shared" si="0"/>
        <v>23</v>
      </c>
      <c r="AI32">
        <f t="shared" si="0"/>
        <v>23</v>
      </c>
      <c r="AJ32">
        <f t="shared" si="0"/>
        <v>15</v>
      </c>
    </row>
    <row r="33" spans="1:36" hidden="1" x14ac:dyDescent="0.25">
      <c r="A33" t="s">
        <v>45</v>
      </c>
      <c r="B33">
        <f>COUNTIF(B9:B31,"b")</f>
        <v>9</v>
      </c>
      <c r="C33">
        <f t="shared" ref="C33:AJ33" si="1">COUNTIF(C9:C31,"b")</f>
        <v>9</v>
      </c>
      <c r="D33">
        <f t="shared" si="1"/>
        <v>0</v>
      </c>
      <c r="E33">
        <f t="shared" si="1"/>
        <v>10</v>
      </c>
      <c r="F33">
        <f t="shared" si="1"/>
        <v>0</v>
      </c>
      <c r="G33">
        <f t="shared" si="1"/>
        <v>0</v>
      </c>
      <c r="H33">
        <f t="shared" si="1"/>
        <v>9</v>
      </c>
      <c r="I33">
        <f t="shared" si="1"/>
        <v>12</v>
      </c>
      <c r="J33">
        <f t="shared" si="1"/>
        <v>8</v>
      </c>
      <c r="K33">
        <f t="shared" si="1"/>
        <v>1</v>
      </c>
      <c r="L33">
        <f t="shared" si="1"/>
        <v>9</v>
      </c>
      <c r="M33">
        <f t="shared" si="1"/>
        <v>0</v>
      </c>
      <c r="N33">
        <f t="shared" si="1"/>
        <v>0</v>
      </c>
      <c r="O33">
        <f t="shared" si="1"/>
        <v>8</v>
      </c>
      <c r="P33">
        <f t="shared" si="1"/>
        <v>12</v>
      </c>
      <c r="Q33">
        <f t="shared" si="1"/>
        <v>5</v>
      </c>
      <c r="R33">
        <f t="shared" si="1"/>
        <v>0</v>
      </c>
      <c r="S33">
        <f t="shared" si="1"/>
        <v>15</v>
      </c>
      <c r="T33">
        <f t="shared" si="1"/>
        <v>0</v>
      </c>
      <c r="U33">
        <f t="shared" si="1"/>
        <v>0</v>
      </c>
      <c r="V33">
        <f t="shared" si="1"/>
        <v>7</v>
      </c>
      <c r="W33">
        <f t="shared" si="1"/>
        <v>9</v>
      </c>
      <c r="X33">
        <f t="shared" si="1"/>
        <v>5</v>
      </c>
      <c r="Y33">
        <f t="shared" si="1"/>
        <v>0</v>
      </c>
      <c r="Z33">
        <f t="shared" si="1"/>
        <v>6</v>
      </c>
      <c r="AA33">
        <f t="shared" si="1"/>
        <v>0</v>
      </c>
      <c r="AB33">
        <f t="shared" si="1"/>
        <v>0</v>
      </c>
      <c r="AC33">
        <f t="shared" si="1"/>
        <v>10</v>
      </c>
      <c r="AD33">
        <f t="shared" si="1"/>
        <v>12</v>
      </c>
      <c r="AE33">
        <f t="shared" si="1"/>
        <v>6</v>
      </c>
      <c r="AF33">
        <f t="shared" si="1"/>
        <v>0</v>
      </c>
      <c r="AG33">
        <f t="shared" si="1"/>
        <v>12</v>
      </c>
      <c r="AH33">
        <f t="shared" si="1"/>
        <v>0</v>
      </c>
      <c r="AI33">
        <f t="shared" si="1"/>
        <v>0</v>
      </c>
      <c r="AJ33">
        <f t="shared" si="1"/>
        <v>7</v>
      </c>
    </row>
    <row r="34" spans="1:36" hidden="1" x14ac:dyDescent="0.25">
      <c r="A34" t="s">
        <v>46</v>
      </c>
      <c r="B34">
        <f>COUNTIF(B10:B32,"c")</f>
        <v>0</v>
      </c>
      <c r="C34">
        <f t="shared" ref="C34:AJ34" si="2">COUNTIF(C10:C32,"c")</f>
        <v>0</v>
      </c>
      <c r="D34">
        <f t="shared" si="2"/>
        <v>0</v>
      </c>
      <c r="E34">
        <f t="shared" si="2"/>
        <v>0</v>
      </c>
      <c r="F34">
        <f t="shared" si="2"/>
        <v>0</v>
      </c>
      <c r="G34">
        <f t="shared" si="2"/>
        <v>0</v>
      </c>
      <c r="H34">
        <f t="shared" si="2"/>
        <v>0</v>
      </c>
      <c r="I34">
        <f t="shared" si="2"/>
        <v>0</v>
      </c>
      <c r="J34">
        <f t="shared" si="2"/>
        <v>0</v>
      </c>
      <c r="K34">
        <f t="shared" si="2"/>
        <v>0</v>
      </c>
      <c r="L34">
        <f t="shared" si="2"/>
        <v>0</v>
      </c>
      <c r="M34">
        <f t="shared" si="2"/>
        <v>0</v>
      </c>
      <c r="N34">
        <f t="shared" si="2"/>
        <v>0</v>
      </c>
      <c r="O34">
        <f t="shared" si="2"/>
        <v>0</v>
      </c>
      <c r="P34">
        <f t="shared" si="2"/>
        <v>2</v>
      </c>
      <c r="Q34">
        <f t="shared" si="2"/>
        <v>0</v>
      </c>
      <c r="R34">
        <f t="shared" si="2"/>
        <v>0</v>
      </c>
      <c r="S34">
        <f t="shared" si="2"/>
        <v>0</v>
      </c>
      <c r="T34">
        <f t="shared" si="2"/>
        <v>0</v>
      </c>
      <c r="U34">
        <f t="shared" si="2"/>
        <v>0</v>
      </c>
      <c r="V34">
        <f t="shared" si="2"/>
        <v>0</v>
      </c>
      <c r="W34">
        <f t="shared" si="2"/>
        <v>2</v>
      </c>
      <c r="X34">
        <f t="shared" si="2"/>
        <v>0</v>
      </c>
      <c r="Y34">
        <f t="shared" si="2"/>
        <v>0</v>
      </c>
      <c r="Z34">
        <f t="shared" si="2"/>
        <v>0</v>
      </c>
      <c r="AA34">
        <f t="shared" si="2"/>
        <v>0</v>
      </c>
      <c r="AB34">
        <f t="shared" si="2"/>
        <v>0</v>
      </c>
      <c r="AC34">
        <f t="shared" si="2"/>
        <v>0</v>
      </c>
      <c r="AD34">
        <f t="shared" si="2"/>
        <v>2</v>
      </c>
      <c r="AE34">
        <f t="shared" si="2"/>
        <v>0</v>
      </c>
      <c r="AF34">
        <f t="shared" si="2"/>
        <v>0</v>
      </c>
      <c r="AG34">
        <f t="shared" si="2"/>
        <v>3</v>
      </c>
      <c r="AH34">
        <f t="shared" si="2"/>
        <v>0</v>
      </c>
      <c r="AI34">
        <f t="shared" si="2"/>
        <v>0</v>
      </c>
      <c r="AJ34">
        <f t="shared" si="2"/>
        <v>0</v>
      </c>
    </row>
    <row r="35" spans="1:36" hidden="1" x14ac:dyDescent="0.25"/>
    <row r="36" spans="1:36" hidden="1" x14ac:dyDescent="0.25">
      <c r="A36" s="9" t="s">
        <v>23</v>
      </c>
      <c r="B36">
        <f t="shared" ref="B36:H36" si="3">100*B32/20</f>
        <v>55</v>
      </c>
      <c r="C36">
        <f t="shared" si="3"/>
        <v>50</v>
      </c>
      <c r="D36">
        <f t="shared" si="3"/>
        <v>100</v>
      </c>
      <c r="E36">
        <f t="shared" si="3"/>
        <v>50</v>
      </c>
      <c r="F36">
        <f t="shared" si="3"/>
        <v>100</v>
      </c>
      <c r="G36">
        <f t="shared" si="3"/>
        <v>100</v>
      </c>
      <c r="H36">
        <f t="shared" si="3"/>
        <v>55</v>
      </c>
      <c r="I36">
        <f t="shared" ref="I36:O36" si="4">100*I32/20</f>
        <v>40</v>
      </c>
      <c r="J36">
        <f t="shared" si="4"/>
        <v>55</v>
      </c>
      <c r="K36">
        <f t="shared" si="4"/>
        <v>90</v>
      </c>
      <c r="L36">
        <f t="shared" si="4"/>
        <v>55</v>
      </c>
      <c r="M36">
        <f t="shared" si="4"/>
        <v>100</v>
      </c>
      <c r="N36">
        <f t="shared" si="4"/>
        <v>100</v>
      </c>
      <c r="O36">
        <f t="shared" si="4"/>
        <v>55</v>
      </c>
      <c r="P36">
        <f>100*P32/22</f>
        <v>31.818181818181817</v>
      </c>
      <c r="Q36">
        <f t="shared" ref="Q36:V36" si="5">100*Q32/22</f>
        <v>77.272727272727266</v>
      </c>
      <c r="R36">
        <f t="shared" si="5"/>
        <v>100</v>
      </c>
      <c r="S36">
        <f t="shared" si="5"/>
        <v>27.272727272727273</v>
      </c>
      <c r="T36">
        <f t="shared" si="5"/>
        <v>100</v>
      </c>
      <c r="U36">
        <f t="shared" si="5"/>
        <v>100</v>
      </c>
      <c r="V36">
        <f t="shared" si="5"/>
        <v>68.181818181818187</v>
      </c>
      <c r="W36">
        <f>100*W32/21</f>
        <v>47.61904761904762</v>
      </c>
      <c r="X36">
        <f t="shared" ref="X36:AC36" si="6">100*X32/21</f>
        <v>71.428571428571431</v>
      </c>
      <c r="Y36">
        <f t="shared" si="6"/>
        <v>100</v>
      </c>
      <c r="Z36">
        <f t="shared" si="6"/>
        <v>71.428571428571431</v>
      </c>
      <c r="AA36">
        <f t="shared" si="6"/>
        <v>100</v>
      </c>
      <c r="AB36">
        <f t="shared" si="6"/>
        <v>100</v>
      </c>
      <c r="AC36">
        <f t="shared" si="6"/>
        <v>47.61904761904762</v>
      </c>
      <c r="AD36">
        <f>100*AD32/23</f>
        <v>39.130434782608695</v>
      </c>
      <c r="AE36">
        <f t="shared" ref="AE36:AJ36" si="7">100*AE32/23</f>
        <v>73.913043478260875</v>
      </c>
      <c r="AF36">
        <f t="shared" si="7"/>
        <v>100</v>
      </c>
      <c r="AG36">
        <f t="shared" si="7"/>
        <v>34.782608695652172</v>
      </c>
      <c r="AH36">
        <f t="shared" si="7"/>
        <v>100</v>
      </c>
      <c r="AI36">
        <f t="shared" si="7"/>
        <v>100</v>
      </c>
      <c r="AJ36">
        <f t="shared" si="7"/>
        <v>65.217391304347828</v>
      </c>
    </row>
    <row r="37" spans="1:36" hidden="1" x14ac:dyDescent="0.25">
      <c r="A37" s="9" t="s">
        <v>24</v>
      </c>
      <c r="B37">
        <f t="shared" ref="B37:O38" si="8">100*B33/20</f>
        <v>45</v>
      </c>
      <c r="C37">
        <f>100*B33/20</f>
        <v>45</v>
      </c>
      <c r="D37">
        <f t="shared" si="8"/>
        <v>0</v>
      </c>
      <c r="E37">
        <f t="shared" ref="E37" si="9">100*D33/20</f>
        <v>0</v>
      </c>
      <c r="F37">
        <f t="shared" si="8"/>
        <v>0</v>
      </c>
      <c r="G37">
        <f t="shared" ref="G37" si="10">100*F33/20</f>
        <v>0</v>
      </c>
      <c r="H37">
        <f t="shared" si="8"/>
        <v>45</v>
      </c>
      <c r="I37">
        <f t="shared" si="8"/>
        <v>60</v>
      </c>
      <c r="J37">
        <f t="shared" si="8"/>
        <v>40</v>
      </c>
      <c r="K37">
        <f t="shared" si="8"/>
        <v>5</v>
      </c>
      <c r="L37">
        <f t="shared" si="8"/>
        <v>45</v>
      </c>
      <c r="M37">
        <f t="shared" si="8"/>
        <v>0</v>
      </c>
      <c r="N37">
        <f t="shared" si="8"/>
        <v>0</v>
      </c>
      <c r="O37">
        <f t="shared" si="8"/>
        <v>40</v>
      </c>
      <c r="P37">
        <f>100*P33/22</f>
        <v>54.545454545454547</v>
      </c>
      <c r="Q37">
        <f t="shared" ref="Q37:V37" si="11">100*Q33/22</f>
        <v>22.727272727272727</v>
      </c>
      <c r="R37">
        <f t="shared" si="11"/>
        <v>0</v>
      </c>
      <c r="S37">
        <f t="shared" si="11"/>
        <v>68.181818181818187</v>
      </c>
      <c r="T37">
        <f t="shared" si="11"/>
        <v>0</v>
      </c>
      <c r="U37">
        <f t="shared" si="11"/>
        <v>0</v>
      </c>
      <c r="V37">
        <f t="shared" si="11"/>
        <v>31.818181818181817</v>
      </c>
      <c r="W37">
        <f>100*W33/21</f>
        <v>42.857142857142854</v>
      </c>
      <c r="X37">
        <f t="shared" ref="X37:AC37" si="12">100*X33/21</f>
        <v>23.80952380952381</v>
      </c>
      <c r="Y37">
        <f t="shared" si="12"/>
        <v>0</v>
      </c>
      <c r="Z37">
        <f t="shared" si="12"/>
        <v>28.571428571428573</v>
      </c>
      <c r="AA37">
        <f t="shared" si="12"/>
        <v>0</v>
      </c>
      <c r="AB37">
        <f t="shared" si="12"/>
        <v>0</v>
      </c>
      <c r="AC37">
        <f t="shared" si="12"/>
        <v>47.61904761904762</v>
      </c>
      <c r="AD37">
        <f>100*AD33/23</f>
        <v>52.173913043478258</v>
      </c>
      <c r="AE37">
        <f t="shared" ref="AE37:AJ37" si="13">100*AE33/23</f>
        <v>26.086956521739129</v>
      </c>
      <c r="AF37">
        <f t="shared" si="13"/>
        <v>0</v>
      </c>
      <c r="AG37">
        <f t="shared" si="13"/>
        <v>52.173913043478258</v>
      </c>
      <c r="AH37">
        <f t="shared" si="13"/>
        <v>0</v>
      </c>
      <c r="AI37">
        <f t="shared" si="13"/>
        <v>0</v>
      </c>
      <c r="AJ37">
        <f t="shared" si="13"/>
        <v>30.434782608695652</v>
      </c>
    </row>
    <row r="38" spans="1:36" hidden="1" x14ac:dyDescent="0.25">
      <c r="A38" s="9" t="s">
        <v>25</v>
      </c>
      <c r="B38">
        <f t="shared" si="8"/>
        <v>0</v>
      </c>
      <c r="C38">
        <f t="shared" si="8"/>
        <v>0</v>
      </c>
      <c r="D38">
        <f t="shared" si="8"/>
        <v>0</v>
      </c>
      <c r="E38">
        <f t="shared" si="8"/>
        <v>0</v>
      </c>
      <c r="F38">
        <f t="shared" si="8"/>
        <v>0</v>
      </c>
      <c r="G38">
        <f t="shared" si="8"/>
        <v>0</v>
      </c>
      <c r="H38">
        <f t="shared" si="8"/>
        <v>0</v>
      </c>
      <c r="I38">
        <f t="shared" si="8"/>
        <v>0</v>
      </c>
      <c r="J38">
        <f t="shared" si="8"/>
        <v>0</v>
      </c>
      <c r="K38">
        <f t="shared" si="8"/>
        <v>0</v>
      </c>
      <c r="L38">
        <f t="shared" si="8"/>
        <v>0</v>
      </c>
      <c r="M38">
        <f t="shared" si="8"/>
        <v>0</v>
      </c>
      <c r="N38">
        <f t="shared" si="8"/>
        <v>0</v>
      </c>
      <c r="O38">
        <f t="shared" si="8"/>
        <v>0</v>
      </c>
      <c r="P38">
        <f>100*P34/22</f>
        <v>9.0909090909090917</v>
      </c>
      <c r="Q38">
        <f t="shared" ref="Q38:V38" si="14">100*Q34/22</f>
        <v>0</v>
      </c>
      <c r="R38">
        <f t="shared" si="14"/>
        <v>0</v>
      </c>
      <c r="S38">
        <f t="shared" si="14"/>
        <v>0</v>
      </c>
      <c r="T38">
        <f t="shared" si="14"/>
        <v>0</v>
      </c>
      <c r="U38">
        <f t="shared" si="14"/>
        <v>0</v>
      </c>
      <c r="V38">
        <f t="shared" si="14"/>
        <v>0</v>
      </c>
      <c r="W38">
        <f>100*W34/21</f>
        <v>9.5238095238095237</v>
      </c>
      <c r="X38">
        <f t="shared" ref="X38:AC38" si="15">100*X34/21</f>
        <v>0</v>
      </c>
      <c r="Y38">
        <f t="shared" si="15"/>
        <v>0</v>
      </c>
      <c r="Z38">
        <f t="shared" si="15"/>
        <v>0</v>
      </c>
      <c r="AA38">
        <f t="shared" si="15"/>
        <v>0</v>
      </c>
      <c r="AB38">
        <f t="shared" si="15"/>
        <v>0</v>
      </c>
      <c r="AC38">
        <f t="shared" si="15"/>
        <v>0</v>
      </c>
      <c r="AD38">
        <f>100*AD34/23</f>
        <v>8.695652173913043</v>
      </c>
      <c r="AE38">
        <f t="shared" ref="AE38:AJ38" si="16">100*AE34/23</f>
        <v>0</v>
      </c>
      <c r="AF38">
        <f t="shared" si="16"/>
        <v>0</v>
      </c>
      <c r="AG38">
        <f t="shared" si="16"/>
        <v>13.043478260869565</v>
      </c>
      <c r="AH38">
        <f t="shared" si="16"/>
        <v>0</v>
      </c>
      <c r="AI38">
        <f t="shared" si="16"/>
        <v>0</v>
      </c>
      <c r="AJ38">
        <f t="shared" si="16"/>
        <v>0</v>
      </c>
    </row>
    <row r="39" spans="1:36" hidden="1" x14ac:dyDescent="0.25"/>
    <row r="40" spans="1:36" hidden="1" x14ac:dyDescent="0.25"/>
    <row r="41" spans="1:36" hidden="1" x14ac:dyDescent="0.25"/>
  </sheetData>
  <mergeCells count="10">
    <mergeCell ref="B5:H5"/>
    <mergeCell ref="I5:O5"/>
    <mergeCell ref="P5:V5"/>
    <mergeCell ref="W5:AC5"/>
    <mergeCell ref="AD5:AJ5"/>
    <mergeCell ref="B6:H6"/>
    <mergeCell ref="I6:O6"/>
    <mergeCell ref="P6:V6"/>
    <mergeCell ref="W6:AC6"/>
    <mergeCell ref="AD6:A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Parent Feedback Summary</vt:lpstr>
      <vt:lpstr>Questionnaire</vt:lpstr>
      <vt:lpstr>Parent Feedback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jyoti Madake</dc:creator>
  <cp:lastModifiedBy>Sriram</cp:lastModifiedBy>
  <dcterms:created xsi:type="dcterms:W3CDTF">2018-02-25T09:51:18Z</dcterms:created>
  <dcterms:modified xsi:type="dcterms:W3CDTF">2018-03-07T07:59:35Z</dcterms:modified>
</cp:coreProperties>
</file>